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Titles" vbProcedure="false">Лист1!$11:$11</definedName>
  </definedName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<sst xmlns="http://schemas.openxmlformats.org/spreadsheetml/2006/main" count="154" uniqueCount="80">
  <si>
    <t xml:space="preserve">ПРИЛОЖЕНИЕ  № 9</t>
  </si>
  <si>
    <t xml:space="preserve">к решению Совета  муниципального</t>
  </si>
  <si>
    <t xml:space="preserve">образования Северский муниципальный</t>
  </si>
  <si>
    <t xml:space="preserve">район Краснодарского края</t>
  </si>
  <si>
    <t xml:space="preserve">От 25 декабря 2025 г  № 41</t>
  </si>
  <si>
    <t xml:space="preserve">Распределение бюджетных ассигнований по разделам и подразделам классификации расходов бюджетов на 2027 и 2028 годы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</si>
  <si>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</si>
  <si>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</si>
  <si>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</si>
  <si>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</si>
  <si>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</si>
  <si>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2027 год</t>
  </si>
  <si>
    <t xml:space="preserve">2028 год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</si>
  <si>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</si>
  <si>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</si>
  <si>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</si>
  <si>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</si>
  <si>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</si>
  <si>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</si>
  <si>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</si>
  <si>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</si>
  <si>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</si>
  <si>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</si>
  <si>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</si>
  <si>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</si>
  <si>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</si>
  <si>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</si>
  <si>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</si>
  <si>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</si>
  <si>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</si>
  <si>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</si>
  <si>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</si>
  <si>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</si>
  <si>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</si>
  <si>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</si>
  <si>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</si>
  <si>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</si>
  <si>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</si>
  <si>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</si>
  <si>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</si>
  <si>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</si>
  <si>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</si>
  <si>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</si>
  <si>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</si>
  <si>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</si>
  <si>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Жилищное и коммунальное хозяйство </t>
  </si>
  <si>
    <t xml:space="preserve">Жилищное  хозяйство</t>
  </si>
  <si>
    <t xml:space="preserve">Коммунальное хозяйство</t>
  </si>
  <si>
    <t xml:space="preserve">Благоустройство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</si>
  <si>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</si>
  <si>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</si>
  <si>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</si>
  <si>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</si>
  <si>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</si>
  <si>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</si>
  <si>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</si>
  <si>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</si>
  <si>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</si>
  <si>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</si>
  <si>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</si>
  <si>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</si>
  <si>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</si>
  <si>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</si>
  <si>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</si>
  <si>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</si>
  <si>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</si>
  <si>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</si>
  <si>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</si>
  <si>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</si>
  <si>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11</t>
  </si>
  <si>
    <t xml:space="preserve">Массовый спорт</t>
  </si>
  <si>
    <t xml:space="preserve">Спорт высших достижений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</si>
  <si>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</si>
  <si>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</si>
  <si>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</si>
  <si>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</si>
  <si>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</si>
  <si>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</si>
  <si>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</si>
  <si>
    <t xml:space="preserve">Условно утвержденные расходы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</si>
</sst>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@"/>
    <numFmt numFmtId="168" formatCode="#,##0.0"/>
  </numFmts>
  <fonts count="1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3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65" colorId="64" zoomScale="100" zoomScaleNormal="100" zoomScalePageLayoutView="100" workbookViewId="0">
      <selection pane="topLeft" activeCell="A70" activeCellId="0" sqref="70:70"/>
    </sheetView>
  </sheetViews>
  <sheetFormatPr defaultColWidth="9.171875" defaultRowHeight="14.5" customHeight="true" zeroHeight="false" outlineLevelRow="0" outlineLevelCol="0"/>
  <cols>
    <col collapsed="false" customWidth="true" hidden="false" outlineLevel="0" max="1" min="1" style="1" width="58.85"/>
    <col collapsed="false" customWidth="true" hidden="false" outlineLevel="0" max="2" min="2" style="2" width="8.19"/>
    <col collapsed="false" customWidth="true" hidden="false" outlineLevel="0" max="3" min="3" style="2" width="7.8"/>
    <col collapsed="false" customWidth="true" hidden="false" outlineLevel="0" max="4" min="4" style="3" width="15.02"/>
    <col collapsed="false" customWidth="true" hidden="false" outlineLevel="0" max="5" min="5" style="1" width="15.85"/>
    <col collapsed="false" customWidth="true" hidden="false" outlineLevel="0" max="1024" min="1024" style="1" width="11.54"/>
  </cols>
  <sheetData>
    <row r="1" customFormat="false" ht="17.35" hidden="false" customHeight="false" outlineLevel="0" collapsed="false">
      <c r="B1" s="4" t="s">
        <v>0</v>
      </c>
      <c r="C1" s="4"/>
      <c r="D1" s="4"/>
      <c r="E1" s="4"/>
    </row>
    <row r="2" customFormat="false" ht="17.35" hidden="false" customHeight="false" outlineLevel="0" collapsed="false">
      <c r="B2" s="4" t="s">
        <v>1</v>
      </c>
      <c r="C2" s="4"/>
      <c r="D2" s="4"/>
      <c r="E2" s="4"/>
    </row>
    <row r="3" customFormat="false" ht="17.35" hidden="false" customHeight="false" outlineLevel="0" collapsed="false">
      <c r="B3" s="4" t="s">
        <v>2</v>
      </c>
      <c r="C3" s="4"/>
      <c r="D3" s="4"/>
      <c r="E3" s="4"/>
    </row>
    <row r="4" customFormat="false" ht="17.35" hidden="false" customHeight="false" outlineLevel="0" collapsed="false">
      <c r="B4" s="4" t="s">
        <v>3</v>
      </c>
      <c r="C4" s="4"/>
      <c r="D4" s="4"/>
      <c r="E4" s="4"/>
    </row>
    <row r="5" customFormat="false" ht="17.35" hidden="false" customHeight="false" outlineLevel="0" collapsed="false">
      <c r="B5" s="4" t="s">
        <v>4</v>
      </c>
      <c r="C5" s="4"/>
      <c r="D5" s="4"/>
      <c r="E5" s="4"/>
    </row>
    <row r="6" customFormat="false" ht="18.65" hidden="false" customHeight="true" outlineLevel="0" collapsed="false">
      <c r="B6" s="4"/>
      <c r="C6" s="4"/>
      <c r="D6" s="4"/>
      <c r="E6" s="4"/>
    </row>
    <row r="7" customFormat="false" ht="35.8" hidden="false" customHeight="true" outlineLevel="0" collapsed="false">
      <c r="A7" s="5" t="s">
        <v>5</v>
      </c>
      <c r="B7" s="5"/>
      <c r="C7" s="5"/>
      <c r="D7" s="5"/>
      <c r="E7" s="5"/>
    </row>
    <row r="8" customFormat="false" ht="23.85" hidden="false" customHeight="true" outlineLevel="0" collapsed="false">
      <c r="E8" s="6" t="s">
        <v>6</v>
      </c>
    </row>
    <row r="9" customFormat="false" ht="15" hidden="false" customHeight="true" outlineLevel="0" collapsed="false">
      <c r="A9" s="7" t="s">
        <v>7</v>
      </c>
      <c r="B9" s="8" t="s">
        <v>8</v>
      </c>
      <c r="C9" s="8" t="s">
        <v>9</v>
      </c>
      <c r="D9" s="9" t="s">
        <v>10</v>
      </c>
      <c r="E9" s="9" t="s">
        <v>10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</row>
    <row r="10" customFormat="false" ht="14.5" hidden="false" customHeight="false" outlineLevel="0" collapsed="false">
      <c r="A10" s="7"/>
      <c r="B10" s="8"/>
      <c r="C10" s="8"/>
      <c r="D10" s="9"/>
      <c r="E10" s="9"/>
    </row>
    <row r="11" customFormat="false" ht="16.4" hidden="false" customHeight="true" outlineLevel="0" collapsed="false">
      <c r="A11" s="11" t="n">
        <v>1</v>
      </c>
      <c r="B11" s="11" t="n">
        <v>2</v>
      </c>
      <c r="C11" s="11" t="n">
        <v>3</v>
      </c>
      <c r="D11" s="11" t="n">
        <v>4</v>
      </c>
      <c r="E11" s="11" t="n">
        <v>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</row>
    <row r="12" customFormat="false" ht="18.65" hidden="false" customHeight="true" outlineLevel="0" collapsed="false">
      <c r="A12" s="7"/>
      <c r="B12" s="8"/>
      <c r="C12" s="8"/>
      <c r="D12" s="9" t="s">
        <v>11</v>
      </c>
      <c r="E12" s="9" t="s">
        <v>12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</row>
    <row r="13" s="10" customFormat="true" ht="23.1" hidden="false" customHeight="true" outlineLevel="0" collapsed="false">
      <c r="A13" s="13" t="s">
        <v>13</v>
      </c>
      <c r="B13" s="14"/>
      <c r="C13" s="14"/>
      <c r="D13" s="15" t="n">
        <f aca="false">D15+D23+D25+D29+D35+D39+D46+D49+D51+D56+D61+D63+D66</f>
        <v>5176504</v>
      </c>
      <c r="E13" s="15" t="n">
        <f aca="false">E15+E23+E25+E29+E35+E39+E46+E49+E51+E56+E61+E63+E66</f>
        <v>5321674.8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customFormat="false" ht="15.5" hidden="false" customHeight="false" outlineLevel="0" collapsed="false">
      <c r="A14" s="16" t="s">
        <v>14</v>
      </c>
      <c r="B14" s="8"/>
      <c r="C14" s="8"/>
      <c r="D14" s="17"/>
      <c r="E14" s="17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</row>
    <row r="15" s="12" customFormat="true" ht="15" hidden="false" customHeight="false" outlineLevel="0" collapsed="false">
      <c r="A15" s="13" t="s">
        <v>15</v>
      </c>
      <c r="B15" s="18" t="s">
        <v>16</v>
      </c>
      <c r="C15" s="18" t="s">
        <v>17</v>
      </c>
      <c r="D15" s="15" t="n">
        <f aca="false">SUM(D16:D22)</f>
        <v>389435.1</v>
      </c>
      <c r="E15" s="15" t="n">
        <f aca="false">SUM(E16:E22)</f>
        <v>390214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="10" customFormat="true" ht="26.85" hidden="false" customHeight="false" outlineLevel="0" collapsed="false">
      <c r="A16" s="16" t="s">
        <v>18</v>
      </c>
      <c r="B16" s="19" t="s">
        <v>16</v>
      </c>
      <c r="C16" s="19" t="s">
        <v>19</v>
      </c>
      <c r="D16" s="20" t="n">
        <v>3303.4</v>
      </c>
      <c r="E16" s="20" t="n">
        <v>3303.4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</row>
    <row r="17" customFormat="false" ht="39.55" hidden="false" customHeight="false" outlineLevel="0" collapsed="false">
      <c r="A17" s="16" t="s">
        <v>20</v>
      </c>
      <c r="B17" s="19" t="s">
        <v>16</v>
      </c>
      <c r="C17" s="19" t="s">
        <v>21</v>
      </c>
      <c r="D17" s="20" t="n">
        <v>7675.4</v>
      </c>
      <c r="E17" s="20" t="n">
        <v>7675.4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</row>
    <row r="18" s="1" customFormat="true" ht="39.55" hidden="false" customHeight="false" outlineLevel="0" collapsed="false">
      <c r="A18" s="21" t="s">
        <v>22</v>
      </c>
      <c r="B18" s="19" t="s">
        <v>16</v>
      </c>
      <c r="C18" s="19" t="s">
        <v>23</v>
      </c>
      <c r="D18" s="20" t="n">
        <v>178930.2</v>
      </c>
      <c r="E18" s="20" t="n">
        <v>179419.2</v>
      </c>
    </row>
    <row r="19" customFormat="false" ht="15.5" hidden="false" customHeight="false" outlineLevel="0" collapsed="false">
      <c r="A19" s="16" t="s">
        <v>24</v>
      </c>
      <c r="B19" s="19" t="s">
        <v>16</v>
      </c>
      <c r="C19" s="19" t="s">
        <v>25</v>
      </c>
      <c r="D19" s="20" t="n">
        <v>6.7</v>
      </c>
      <c r="E19" s="20" t="n">
        <v>7.2</v>
      </c>
    </row>
    <row r="20" s="1" customFormat="true" ht="39.55" hidden="false" customHeight="false" outlineLevel="0" collapsed="false">
      <c r="A20" s="16" t="s">
        <v>26</v>
      </c>
      <c r="B20" s="19" t="s">
        <v>16</v>
      </c>
      <c r="C20" s="19" t="s">
        <v>27</v>
      </c>
      <c r="D20" s="20" t="n">
        <v>51304</v>
      </c>
      <c r="E20" s="20" t="n">
        <v>51300.2</v>
      </c>
    </row>
    <row r="21" s="1" customFormat="true" ht="15.5" hidden="false" customHeight="false" outlineLevel="0" collapsed="false">
      <c r="A21" s="16" t="s">
        <v>28</v>
      </c>
      <c r="B21" s="19" t="s">
        <v>16</v>
      </c>
      <c r="C21" s="19" t="n">
        <v>11</v>
      </c>
      <c r="D21" s="22" t="n">
        <v>12000</v>
      </c>
      <c r="E21" s="22" t="n">
        <v>12000</v>
      </c>
    </row>
    <row r="22" customFormat="false" ht="15.5" hidden="false" customHeight="false" outlineLevel="0" collapsed="false">
      <c r="A22" s="16" t="s">
        <v>29</v>
      </c>
      <c r="B22" s="19" t="s">
        <v>16</v>
      </c>
      <c r="C22" s="19" t="n">
        <v>13</v>
      </c>
      <c r="D22" s="20" t="n">
        <v>136215.4</v>
      </c>
      <c r="E22" s="20" t="n">
        <v>136508.6</v>
      </c>
    </row>
    <row r="23" customFormat="false" ht="15" hidden="false" customHeight="false" outlineLevel="0" collapsed="false">
      <c r="A23" s="13" t="s">
        <v>30</v>
      </c>
      <c r="B23" s="18" t="s">
        <v>19</v>
      </c>
      <c r="C23" s="18" t="s">
        <v>17</v>
      </c>
      <c r="D23" s="9" t="n">
        <f aca="false">D24</f>
        <v>40.4</v>
      </c>
      <c r="E23" s="9" t="n">
        <f aca="false">E24</f>
        <v>40.4</v>
      </c>
    </row>
    <row r="24" customFormat="false" ht="15.5" hidden="false" customHeight="false" outlineLevel="0" collapsed="false">
      <c r="A24" s="16" t="s">
        <v>31</v>
      </c>
      <c r="B24" s="19" t="s">
        <v>19</v>
      </c>
      <c r="C24" s="19" t="s">
        <v>23</v>
      </c>
      <c r="D24" s="22" t="n">
        <v>40.4</v>
      </c>
      <c r="E24" s="22" t="n">
        <v>40.4</v>
      </c>
    </row>
    <row r="25" customFormat="false" ht="26.85" hidden="false" customHeight="false" outlineLevel="0" collapsed="false">
      <c r="A25" s="13" t="s">
        <v>32</v>
      </c>
      <c r="B25" s="18" t="s">
        <v>21</v>
      </c>
      <c r="C25" s="18" t="s">
        <v>17</v>
      </c>
      <c r="D25" s="15" t="n">
        <f aca="false">SUM(D26:D28)</f>
        <v>80767.1</v>
      </c>
      <c r="E25" s="15" t="n">
        <f aca="false">SUM(E26:E28)</f>
        <v>76063.2</v>
      </c>
    </row>
    <row r="26" customFormat="false" ht="15.5" hidden="false" customHeight="false" outlineLevel="0" collapsed="false">
      <c r="A26" s="16" t="s">
        <v>33</v>
      </c>
      <c r="B26" s="19" t="s">
        <v>21</v>
      </c>
      <c r="C26" s="19" t="s">
        <v>34</v>
      </c>
      <c r="D26" s="22" t="n">
        <v>500</v>
      </c>
      <c r="E26" s="22" t="n">
        <v>500</v>
      </c>
    </row>
    <row r="27" customFormat="false" ht="40.25" hidden="false" customHeight="true" outlineLevel="0" collapsed="false">
      <c r="A27" s="16" t="s">
        <v>35</v>
      </c>
      <c r="B27" s="19" t="s">
        <v>21</v>
      </c>
      <c r="C27" s="19" t="s">
        <v>36</v>
      </c>
      <c r="D27" s="20" t="n">
        <v>79718.1</v>
      </c>
      <c r="E27" s="20" t="n">
        <v>75014.2</v>
      </c>
    </row>
    <row r="28" customFormat="false" ht="26.85" hidden="false" customHeight="false" outlineLevel="0" collapsed="false">
      <c r="A28" s="16" t="s">
        <v>37</v>
      </c>
      <c r="B28" s="19" t="s">
        <v>21</v>
      </c>
      <c r="C28" s="19" t="n">
        <v>14</v>
      </c>
      <c r="D28" s="22" t="n">
        <v>549</v>
      </c>
      <c r="E28" s="22" t="n">
        <v>549</v>
      </c>
    </row>
    <row r="29" customFormat="false" ht="15" hidden="false" customHeight="false" outlineLevel="0" collapsed="false">
      <c r="A29" s="13" t="s">
        <v>38</v>
      </c>
      <c r="B29" s="18" t="s">
        <v>23</v>
      </c>
      <c r="C29" s="18" t="s">
        <v>17</v>
      </c>
      <c r="D29" s="15" t="n">
        <f aca="false">SUM(D30:D34)</f>
        <v>41043.5</v>
      </c>
      <c r="E29" s="15" t="n">
        <f aca="false">SUM(E30:E34)</f>
        <v>41181.8</v>
      </c>
    </row>
    <row r="30" customFormat="false" ht="15.5" hidden="false" customHeight="false" outlineLevel="0" collapsed="false">
      <c r="A30" s="16" t="s">
        <v>39</v>
      </c>
      <c r="B30" s="19" t="s">
        <v>23</v>
      </c>
      <c r="C30" s="19" t="s">
        <v>25</v>
      </c>
      <c r="D30" s="20" t="n">
        <v>10709.7</v>
      </c>
      <c r="E30" s="20" t="n">
        <v>10709.7</v>
      </c>
    </row>
    <row r="31" customFormat="false" ht="15.5" hidden="false" customHeight="false" outlineLevel="0" collapsed="false">
      <c r="A31" s="16" t="s">
        <v>40</v>
      </c>
      <c r="B31" s="19" t="s">
        <v>23</v>
      </c>
      <c r="C31" s="19" t="s">
        <v>41</v>
      </c>
      <c r="D31" s="20" t="n">
        <v>7894</v>
      </c>
      <c r="E31" s="20" t="n">
        <v>7894</v>
      </c>
    </row>
    <row r="32" customFormat="false" ht="15.5" hidden="false" customHeight="false" outlineLevel="0" collapsed="false">
      <c r="A32" s="16" t="s">
        <v>42</v>
      </c>
      <c r="B32" s="19" t="s">
        <v>23</v>
      </c>
      <c r="C32" s="19" t="s">
        <v>34</v>
      </c>
      <c r="D32" s="20" t="n">
        <v>5843</v>
      </c>
      <c r="E32" s="20" t="n">
        <v>5981.3</v>
      </c>
    </row>
    <row r="33" customFormat="false" ht="15" hidden="false" customHeight="false" outlineLevel="0" collapsed="false">
      <c r="A33" s="16" t="s">
        <v>43</v>
      </c>
      <c r="B33" s="19" t="s">
        <v>23</v>
      </c>
      <c r="C33" s="19" t="n">
        <v>10</v>
      </c>
      <c r="D33" s="20" t="n">
        <v>8958.7</v>
      </c>
      <c r="E33" s="20" t="n">
        <v>8958.7</v>
      </c>
    </row>
    <row r="34" customFormat="false" ht="15.5" hidden="false" customHeight="false" outlineLevel="0" collapsed="false">
      <c r="A34" s="16" t="s">
        <v>44</v>
      </c>
      <c r="B34" s="19" t="s">
        <v>23</v>
      </c>
      <c r="C34" s="19" t="n">
        <v>12</v>
      </c>
      <c r="D34" s="20" t="n">
        <v>7638.1</v>
      </c>
      <c r="E34" s="20" t="n">
        <v>7638.1</v>
      </c>
    </row>
    <row r="35" customFormat="false" ht="15" hidden="false" customHeight="false" outlineLevel="0" collapsed="false">
      <c r="A35" s="13" t="s">
        <v>45</v>
      </c>
      <c r="B35" s="18" t="s">
        <v>25</v>
      </c>
      <c r="C35" s="18" t="s">
        <v>17</v>
      </c>
      <c r="D35" s="15" t="n">
        <f aca="false">D36+D37+D38</f>
        <v>89555</v>
      </c>
      <c r="E35" s="15" t="n">
        <f aca="false">E36+E37+E38</f>
        <v>23550</v>
      </c>
    </row>
    <row r="36" customFormat="false" ht="15" hidden="false" customHeight="false" outlineLevel="0" collapsed="false">
      <c r="A36" s="16" t="s">
        <v>46</v>
      </c>
      <c r="B36" s="19" t="s">
        <v>25</v>
      </c>
      <c r="C36" s="19" t="s">
        <v>16</v>
      </c>
      <c r="D36" s="20" t="n">
        <v>11361</v>
      </c>
      <c r="E36" s="20" t="n">
        <v>0</v>
      </c>
    </row>
    <row r="37" customFormat="false" ht="15.5" hidden="false" customHeight="false" outlineLevel="0" collapsed="false">
      <c r="A37" s="16" t="s">
        <v>47</v>
      </c>
      <c r="B37" s="19" t="s">
        <v>25</v>
      </c>
      <c r="C37" s="19" t="s">
        <v>19</v>
      </c>
      <c r="D37" s="20" t="n">
        <v>66489</v>
      </c>
      <c r="E37" s="20" t="n">
        <v>11800</v>
      </c>
    </row>
    <row r="38" customFormat="false" ht="15.5" hidden="false" customHeight="false" outlineLevel="0" collapsed="false">
      <c r="A38" s="16" t="s">
        <v>48</v>
      </c>
      <c r="B38" s="19" t="s">
        <v>25</v>
      </c>
      <c r="C38" s="19" t="s">
        <v>21</v>
      </c>
      <c r="D38" s="20" t="n">
        <v>11705</v>
      </c>
      <c r="E38" s="20" t="n">
        <v>11750</v>
      </c>
    </row>
    <row r="39" customFormat="false" ht="20.85" hidden="false" customHeight="true" outlineLevel="0" collapsed="false">
      <c r="A39" s="13" t="s">
        <v>49</v>
      </c>
      <c r="B39" s="18" t="s">
        <v>50</v>
      </c>
      <c r="C39" s="18" t="s">
        <v>17</v>
      </c>
      <c r="D39" s="15" t="n">
        <f aca="false">SUM(D40:D45)</f>
        <v>3809033</v>
      </c>
      <c r="E39" s="15" t="n">
        <f aca="false">SUM(E40:E45)</f>
        <v>3971571.1</v>
      </c>
    </row>
    <row r="40" customFormat="false" ht="15" hidden="false" customHeight="false" outlineLevel="0" collapsed="false">
      <c r="A40" s="16" t="s">
        <v>51</v>
      </c>
      <c r="B40" s="19" t="s">
        <v>50</v>
      </c>
      <c r="C40" s="19" t="s">
        <v>16</v>
      </c>
      <c r="D40" s="20" t="n">
        <v>985509.8</v>
      </c>
      <c r="E40" s="20" t="n">
        <v>982820</v>
      </c>
    </row>
    <row r="41" s="23" customFormat="true" ht="15" hidden="false" customHeight="false" outlineLevel="0" collapsed="false">
      <c r="A41" s="16" t="s">
        <v>52</v>
      </c>
      <c r="B41" s="19" t="s">
        <v>50</v>
      </c>
      <c r="C41" s="19" t="s">
        <v>19</v>
      </c>
      <c r="D41" s="20" t="n">
        <v>2255319.7</v>
      </c>
      <c r="E41" s="20" t="n">
        <v>2394454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</row>
    <row r="42" customFormat="false" ht="15" hidden="false" customHeight="false" outlineLevel="0" collapsed="false">
      <c r="A42" s="16" t="s">
        <v>53</v>
      </c>
      <c r="B42" s="19" t="s">
        <v>50</v>
      </c>
      <c r="C42" s="19" t="s">
        <v>21</v>
      </c>
      <c r="D42" s="20" t="n">
        <v>259355.7</v>
      </c>
      <c r="E42" s="20" t="n">
        <v>263820.5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</row>
    <row r="43" customFormat="false" ht="30.75" hidden="false" customHeight="true" outlineLevel="0" collapsed="false">
      <c r="A43" s="16" t="s">
        <v>54</v>
      </c>
      <c r="B43" s="19" t="s">
        <v>50</v>
      </c>
      <c r="C43" s="19" t="s">
        <v>25</v>
      </c>
      <c r="D43" s="22" t="n">
        <v>300</v>
      </c>
      <c r="E43" s="22" t="n">
        <v>300</v>
      </c>
    </row>
    <row r="44" customFormat="false" ht="15.5" hidden="false" customHeight="false" outlineLevel="0" collapsed="false">
      <c r="A44" s="16" t="s">
        <v>55</v>
      </c>
      <c r="B44" s="19" t="s">
        <v>50</v>
      </c>
      <c r="C44" s="19" t="s">
        <v>50</v>
      </c>
      <c r="D44" s="20" t="n">
        <v>26873.6</v>
      </c>
      <c r="E44" s="20" t="n">
        <v>26876</v>
      </c>
    </row>
    <row r="45" customFormat="false" ht="15.5" hidden="false" customHeight="false" outlineLevel="0" collapsed="false">
      <c r="A45" s="16" t="s">
        <v>56</v>
      </c>
      <c r="B45" s="19" t="s">
        <v>50</v>
      </c>
      <c r="C45" s="19" t="s">
        <v>34</v>
      </c>
      <c r="D45" s="20" t="n">
        <v>281674.2</v>
      </c>
      <c r="E45" s="20" t="n">
        <v>303300.6</v>
      </c>
    </row>
    <row r="46" s="1" customFormat="true" ht="20.1" hidden="false" customHeight="true" outlineLevel="0" collapsed="false">
      <c r="A46" s="13" t="s">
        <v>57</v>
      </c>
      <c r="B46" s="18" t="s">
        <v>41</v>
      </c>
      <c r="C46" s="18" t="s">
        <v>17</v>
      </c>
      <c r="D46" s="15" t="n">
        <f aca="false">SUM(D47:D48)</f>
        <v>183549.2</v>
      </c>
      <c r="E46" s="15" t="n">
        <f aca="false">SUM(E47:E48)</f>
        <v>196222.7</v>
      </c>
    </row>
    <row r="47" customFormat="false" ht="15.5" hidden="false" customHeight="false" outlineLevel="0" collapsed="false">
      <c r="A47" s="16" t="s">
        <v>58</v>
      </c>
      <c r="B47" s="19" t="s">
        <v>41</v>
      </c>
      <c r="C47" s="19" t="s">
        <v>16</v>
      </c>
      <c r="D47" s="20" t="n">
        <v>131705.9</v>
      </c>
      <c r="E47" s="20" t="n">
        <v>144424.1</v>
      </c>
    </row>
    <row r="48" customFormat="false" ht="15.5" hidden="false" customHeight="false" outlineLevel="0" collapsed="false">
      <c r="A48" s="16" t="s">
        <v>59</v>
      </c>
      <c r="B48" s="19" t="s">
        <v>41</v>
      </c>
      <c r="C48" s="19" t="s">
        <v>23</v>
      </c>
      <c r="D48" s="20" t="n">
        <v>51843.3</v>
      </c>
      <c r="E48" s="20" t="n">
        <v>51798.6</v>
      </c>
    </row>
    <row r="49" customFormat="false" ht="15.5" hidden="false" customHeight="false" outlineLevel="0" collapsed="false">
      <c r="A49" s="13" t="s">
        <v>60</v>
      </c>
      <c r="B49" s="18" t="s">
        <v>34</v>
      </c>
      <c r="C49" s="18" t="s">
        <v>17</v>
      </c>
      <c r="D49" s="20" t="n">
        <f aca="false">D50</f>
        <v>20000</v>
      </c>
      <c r="E49" s="20" t="n">
        <f aca="false">E50</f>
        <v>0</v>
      </c>
    </row>
    <row r="50" customFormat="false" ht="15.5" hidden="false" customHeight="false" outlineLevel="0" collapsed="false">
      <c r="A50" s="16" t="s">
        <v>61</v>
      </c>
      <c r="B50" s="19" t="s">
        <v>34</v>
      </c>
      <c r="C50" s="19" t="s">
        <v>19</v>
      </c>
      <c r="D50" s="20" t="n">
        <v>20000</v>
      </c>
      <c r="E50" s="20"/>
    </row>
    <row r="51" customFormat="false" ht="20.1" hidden="false" customHeight="true" outlineLevel="0" collapsed="false">
      <c r="A51" s="13" t="s">
        <v>62</v>
      </c>
      <c r="B51" s="18" t="n">
        <v>10</v>
      </c>
      <c r="C51" s="18" t="s">
        <v>17</v>
      </c>
      <c r="D51" s="15" t="n">
        <f aca="false">SUM(D52:D55)</f>
        <v>275297.5</v>
      </c>
      <c r="E51" s="15" t="n">
        <f aca="false">SUM(E52:E55)</f>
        <v>283252.5</v>
      </c>
    </row>
    <row r="52" customFormat="false" ht="15.5" hidden="false" customHeight="false" outlineLevel="0" collapsed="false">
      <c r="A52" s="16" t="s">
        <v>63</v>
      </c>
      <c r="B52" s="19" t="n">
        <v>10</v>
      </c>
      <c r="C52" s="19" t="s">
        <v>16</v>
      </c>
      <c r="D52" s="20" t="n">
        <v>14818.6</v>
      </c>
      <c r="E52" s="20" t="n">
        <v>14818.6</v>
      </c>
    </row>
    <row r="53" customFormat="false" ht="15.5" hidden="false" customHeight="false" outlineLevel="0" collapsed="false">
      <c r="A53" s="16" t="s">
        <v>64</v>
      </c>
      <c r="B53" s="19" t="n">
        <v>10</v>
      </c>
      <c r="C53" s="19" t="s">
        <v>21</v>
      </c>
      <c r="D53" s="20" t="n">
        <v>2880</v>
      </c>
      <c r="E53" s="20" t="n">
        <v>2880</v>
      </c>
    </row>
    <row r="54" customFormat="false" ht="15.5" hidden="false" customHeight="false" outlineLevel="0" collapsed="false">
      <c r="A54" s="16" t="s">
        <v>65</v>
      </c>
      <c r="B54" s="19" t="n">
        <v>10</v>
      </c>
      <c r="C54" s="19" t="s">
        <v>23</v>
      </c>
      <c r="D54" s="20" t="n">
        <v>242109.3</v>
      </c>
      <c r="E54" s="20" t="n">
        <v>250744.5</v>
      </c>
    </row>
    <row r="55" customFormat="false" ht="15.5" hidden="false" customHeight="false" outlineLevel="0" collapsed="false">
      <c r="A55" s="16" t="s">
        <v>66</v>
      </c>
      <c r="B55" s="19" t="n">
        <v>10</v>
      </c>
      <c r="C55" s="19" t="s">
        <v>27</v>
      </c>
      <c r="D55" s="20" t="n">
        <v>15489.6</v>
      </c>
      <c r="E55" s="20" t="n">
        <v>14809.4</v>
      </c>
    </row>
    <row r="56" customFormat="false" ht="19.4" hidden="false" customHeight="true" outlineLevel="0" collapsed="false">
      <c r="A56" s="13" t="s">
        <v>67</v>
      </c>
      <c r="B56" s="18" t="n">
        <v>11</v>
      </c>
      <c r="C56" s="18" t="s">
        <v>17</v>
      </c>
      <c r="D56" s="15" t="n">
        <f aca="false">D57+D58+D60+D59</f>
        <v>220733.2</v>
      </c>
      <c r="E56" s="15" t="n">
        <f aca="false">E57+E58+E60+E59</f>
        <v>218329.1</v>
      </c>
    </row>
    <row r="57" customFormat="false" ht="19.4" hidden="false" customHeight="true" outlineLevel="0" collapsed="false">
      <c r="A57" s="16" t="s">
        <v>68</v>
      </c>
      <c r="B57" s="19" t="s">
        <v>69</v>
      </c>
      <c r="C57" s="19" t="s">
        <v>16</v>
      </c>
      <c r="D57" s="20" t="n">
        <v>34082</v>
      </c>
      <c r="E57" s="20" t="n">
        <v>35819.5</v>
      </c>
    </row>
    <row r="58" customFormat="false" ht="15.5" hidden="false" customHeight="false" outlineLevel="0" collapsed="false">
      <c r="A58" s="16" t="s">
        <v>70</v>
      </c>
      <c r="B58" s="19" t="n">
        <v>11</v>
      </c>
      <c r="C58" s="19" t="s">
        <v>19</v>
      </c>
      <c r="D58" s="20" t="n">
        <v>6631.2</v>
      </c>
      <c r="E58" s="20" t="n">
        <v>6631.2</v>
      </c>
    </row>
    <row r="59" customFormat="false" ht="15.5" hidden="false" customHeight="false" outlineLevel="0" collapsed="false">
      <c r="A59" s="16" t="s">
        <v>71</v>
      </c>
      <c r="B59" s="19" t="s">
        <v>69</v>
      </c>
      <c r="C59" s="19" t="s">
        <v>21</v>
      </c>
      <c r="D59" s="20" t="n">
        <v>171567</v>
      </c>
      <c r="E59" s="20" t="n">
        <v>167425.4</v>
      </c>
    </row>
    <row r="60" customFormat="false" ht="15.5" hidden="false" customHeight="false" outlineLevel="0" collapsed="false">
      <c r="A60" s="16" t="s">
        <v>72</v>
      </c>
      <c r="B60" s="19" t="n">
        <v>11</v>
      </c>
      <c r="C60" s="19" t="s">
        <v>25</v>
      </c>
      <c r="D60" s="20" t="n">
        <v>8453</v>
      </c>
      <c r="E60" s="20" t="n">
        <v>8453</v>
      </c>
    </row>
    <row r="61" customFormat="false" ht="28.35" hidden="false" customHeight="true" outlineLevel="0" collapsed="false">
      <c r="A61" s="13" t="s">
        <v>73</v>
      </c>
      <c r="B61" s="18" t="n">
        <v>13</v>
      </c>
      <c r="C61" s="18" t="s">
        <v>17</v>
      </c>
      <c r="D61" s="15" t="n">
        <f aca="false">D62</f>
        <v>50</v>
      </c>
      <c r="E61" s="9" t="n">
        <f aca="false">E62</f>
        <v>50</v>
      </c>
    </row>
    <row r="62" customFormat="false" ht="26.85" hidden="false" customHeight="false" outlineLevel="0" collapsed="false">
      <c r="A62" s="16" t="s">
        <v>74</v>
      </c>
      <c r="B62" s="19" t="n">
        <v>13</v>
      </c>
      <c r="C62" s="19" t="s">
        <v>16</v>
      </c>
      <c r="D62" s="20" t="n">
        <v>50</v>
      </c>
      <c r="E62" s="22" t="n">
        <v>50</v>
      </c>
    </row>
    <row r="63" customFormat="false" ht="26.85" hidden="false" customHeight="false" outlineLevel="0" collapsed="false">
      <c r="A63" s="24" t="s">
        <v>75</v>
      </c>
      <c r="B63" s="18" t="n">
        <v>14</v>
      </c>
      <c r="C63" s="18" t="s">
        <v>17</v>
      </c>
      <c r="D63" s="15" t="n">
        <f aca="false">D64+D65</f>
        <v>15000</v>
      </c>
      <c r="E63" s="15" t="n">
        <f aca="false">E64+E65</f>
        <v>15000</v>
      </c>
    </row>
    <row r="64" customFormat="false" ht="39.55" hidden="false" customHeight="false" outlineLevel="0" collapsed="false">
      <c r="A64" s="25" t="s">
        <v>76</v>
      </c>
      <c r="B64" s="19" t="n">
        <v>14</v>
      </c>
      <c r="C64" s="19" t="s">
        <v>16</v>
      </c>
      <c r="D64" s="20" t="n">
        <v>5000</v>
      </c>
      <c r="E64" s="20" t="n">
        <v>5000</v>
      </c>
    </row>
    <row r="65" customFormat="false" ht="15" hidden="false" customHeight="false" outlineLevel="0" collapsed="false">
      <c r="A65" s="26" t="s">
        <v>77</v>
      </c>
      <c r="B65" s="19" t="s">
        <v>78</v>
      </c>
      <c r="C65" s="19" t="s">
        <v>21</v>
      </c>
      <c r="D65" s="20" t="n">
        <v>10000</v>
      </c>
      <c r="E65" s="20" t="n">
        <v>10000</v>
      </c>
    </row>
    <row r="66" customFormat="false" ht="21.6" hidden="false" customHeight="true" outlineLevel="0" collapsed="false">
      <c r="A66" s="27" t="s">
        <v>79</v>
      </c>
      <c r="B66" s="18"/>
      <c r="C66" s="18"/>
      <c r="D66" s="15" t="n">
        <f aca="false">D67</f>
        <v>52000</v>
      </c>
      <c r="E66" s="15" t="n">
        <f aca="false">E67</f>
        <v>106200</v>
      </c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  <c r="KO66" s="23"/>
      <c r="KP66" s="23"/>
      <c r="KQ66" s="23"/>
      <c r="KR66" s="23"/>
      <c r="KS66" s="23"/>
      <c r="KT66" s="23"/>
      <c r="KU66" s="23"/>
      <c r="KV66" s="23"/>
      <c r="KW66" s="23"/>
      <c r="KX66" s="23"/>
      <c r="KY66" s="23"/>
      <c r="KZ66" s="23"/>
      <c r="LA66" s="23"/>
      <c r="LB66" s="23"/>
      <c r="LC66" s="23"/>
      <c r="LD66" s="23"/>
      <c r="LE66" s="23"/>
      <c r="LF66" s="23"/>
      <c r="LG66" s="23"/>
      <c r="LH66" s="23"/>
      <c r="LI66" s="23"/>
      <c r="LJ66" s="23"/>
      <c r="LK66" s="23"/>
      <c r="LL66" s="23"/>
      <c r="LM66" s="23"/>
      <c r="LN66" s="23"/>
      <c r="LO66" s="23"/>
      <c r="LP66" s="23"/>
      <c r="LQ66" s="23"/>
      <c r="LR66" s="23"/>
      <c r="LS66" s="23"/>
      <c r="LT66" s="23"/>
      <c r="LU66" s="23"/>
      <c r="LV66" s="23"/>
      <c r="LW66" s="23"/>
      <c r="LX66" s="23"/>
      <c r="LY66" s="23"/>
      <c r="LZ66" s="23"/>
      <c r="MA66" s="23"/>
      <c r="MB66" s="23"/>
      <c r="MC66" s="23"/>
      <c r="MD66" s="23"/>
      <c r="ME66" s="23"/>
      <c r="MF66" s="23"/>
      <c r="MG66" s="23"/>
      <c r="MH66" s="23"/>
      <c r="MI66" s="23"/>
      <c r="MJ66" s="23"/>
      <c r="MK66" s="23"/>
      <c r="ML66" s="23"/>
      <c r="MM66" s="23"/>
      <c r="MN66" s="23"/>
      <c r="MO66" s="23"/>
      <c r="MP66" s="23"/>
      <c r="MQ66" s="23"/>
      <c r="MR66" s="23"/>
      <c r="MS66" s="23"/>
      <c r="MT66" s="23"/>
      <c r="MU66" s="23"/>
      <c r="MV66" s="23"/>
      <c r="MW66" s="23"/>
      <c r="MX66" s="23"/>
      <c r="MY66" s="23"/>
      <c r="MZ66" s="23"/>
      <c r="NA66" s="23"/>
      <c r="NB66" s="23"/>
      <c r="NC66" s="23"/>
      <c r="ND66" s="23"/>
      <c r="NE66" s="23"/>
      <c r="NF66" s="23"/>
      <c r="NG66" s="23"/>
      <c r="NH66" s="23"/>
      <c r="NI66" s="23"/>
      <c r="NJ66" s="23"/>
      <c r="NK66" s="23"/>
      <c r="NL66" s="23"/>
      <c r="NM66" s="23"/>
      <c r="NN66" s="23"/>
      <c r="NO66" s="23"/>
      <c r="NP66" s="23"/>
      <c r="NQ66" s="23"/>
      <c r="NR66" s="23"/>
      <c r="NS66" s="23"/>
      <c r="NT66" s="23"/>
      <c r="NU66" s="23"/>
      <c r="NV66" s="23"/>
      <c r="NW66" s="23"/>
      <c r="NX66" s="23"/>
      <c r="NY66" s="23"/>
      <c r="NZ66" s="23"/>
      <c r="OA66" s="23"/>
      <c r="OB66" s="23"/>
      <c r="OC66" s="23"/>
      <c r="OD66" s="23"/>
      <c r="OE66" s="23"/>
      <c r="OF66" s="23"/>
      <c r="OG66" s="23"/>
      <c r="OH66" s="23"/>
      <c r="OI66" s="23"/>
      <c r="OJ66" s="23"/>
      <c r="OK66" s="23"/>
      <c r="OL66" s="23"/>
      <c r="OM66" s="23"/>
      <c r="ON66" s="23"/>
      <c r="OO66" s="23"/>
      <c r="OP66" s="23"/>
      <c r="OQ66" s="23"/>
      <c r="OR66" s="23"/>
      <c r="OS66" s="23"/>
      <c r="OT66" s="23"/>
      <c r="OU66" s="23"/>
      <c r="OV66" s="23"/>
      <c r="OW66" s="23"/>
      <c r="OX66" s="23"/>
      <c r="OY66" s="23"/>
      <c r="OZ66" s="23"/>
      <c r="PA66" s="23"/>
      <c r="PB66" s="23"/>
      <c r="PC66" s="23"/>
      <c r="PD66" s="23"/>
      <c r="PE66" s="23"/>
      <c r="PF66" s="23"/>
      <c r="PG66" s="23"/>
      <c r="PH66" s="23"/>
      <c r="PI66" s="23"/>
      <c r="PJ66" s="23"/>
      <c r="PK66" s="23"/>
      <c r="PL66" s="23"/>
      <c r="PM66" s="23"/>
      <c r="PN66" s="23"/>
      <c r="PO66" s="23"/>
      <c r="PP66" s="23"/>
      <c r="PQ66" s="23"/>
      <c r="PR66" s="23"/>
      <c r="PS66" s="23"/>
      <c r="PT66" s="23"/>
      <c r="PU66" s="23"/>
      <c r="PV66" s="23"/>
      <c r="PW66" s="23"/>
      <c r="PX66" s="23"/>
      <c r="PY66" s="23"/>
      <c r="PZ66" s="23"/>
      <c r="QA66" s="23"/>
      <c r="QB66" s="23"/>
      <c r="QC66" s="23"/>
      <c r="QD66" s="23"/>
      <c r="QE66" s="23"/>
      <c r="QF66" s="23"/>
      <c r="QG66" s="23"/>
      <c r="QH66" s="23"/>
      <c r="QI66" s="23"/>
      <c r="QJ66" s="23"/>
      <c r="QK66" s="23"/>
      <c r="QL66" s="23"/>
      <c r="QM66" s="23"/>
      <c r="QN66" s="23"/>
      <c r="QO66" s="23"/>
      <c r="QP66" s="23"/>
      <c r="QQ66" s="23"/>
      <c r="QR66" s="23"/>
      <c r="QS66" s="23"/>
      <c r="QT66" s="23"/>
      <c r="QU66" s="23"/>
      <c r="QV66" s="23"/>
      <c r="QW66" s="23"/>
      <c r="QX66" s="23"/>
      <c r="QY66" s="23"/>
      <c r="QZ66" s="23"/>
      <c r="RA66" s="23"/>
      <c r="RB66" s="23"/>
      <c r="RC66" s="23"/>
      <c r="RD66" s="23"/>
      <c r="RE66" s="23"/>
      <c r="RF66" s="23"/>
      <c r="RG66" s="23"/>
      <c r="RH66" s="23"/>
      <c r="RI66" s="23"/>
      <c r="RJ66" s="23"/>
      <c r="RK66" s="23"/>
      <c r="RL66" s="23"/>
      <c r="RM66" s="23"/>
      <c r="RN66" s="23"/>
      <c r="RO66" s="23"/>
      <c r="RP66" s="23"/>
      <c r="RQ66" s="23"/>
      <c r="RR66" s="23"/>
      <c r="RS66" s="23"/>
      <c r="RT66" s="23"/>
      <c r="RU66" s="23"/>
      <c r="RV66" s="23"/>
      <c r="RW66" s="23"/>
      <c r="RX66" s="23"/>
      <c r="RY66" s="23"/>
      <c r="RZ66" s="23"/>
      <c r="SA66" s="23"/>
      <c r="SB66" s="23"/>
      <c r="SC66" s="23"/>
      <c r="SD66" s="23"/>
      <c r="SE66" s="23"/>
      <c r="SF66" s="23"/>
      <c r="SG66" s="23"/>
      <c r="SH66" s="23"/>
      <c r="SI66" s="23"/>
      <c r="SJ66" s="23"/>
      <c r="SK66" s="23"/>
      <c r="SL66" s="23"/>
      <c r="SM66" s="23"/>
      <c r="SN66" s="23"/>
      <c r="SO66" s="23"/>
      <c r="SP66" s="23"/>
      <c r="SQ66" s="23"/>
      <c r="SR66" s="23"/>
      <c r="SS66" s="23"/>
      <c r="ST66" s="23"/>
      <c r="SU66" s="23"/>
      <c r="SV66" s="23"/>
      <c r="SW66" s="23"/>
      <c r="SX66" s="23"/>
      <c r="SY66" s="23"/>
      <c r="SZ66" s="23"/>
      <c r="TA66" s="23"/>
      <c r="TB66" s="23"/>
      <c r="TC66" s="23"/>
      <c r="TD66" s="23"/>
      <c r="TE66" s="23"/>
      <c r="TF66" s="23"/>
      <c r="TG66" s="23"/>
      <c r="TH66" s="23"/>
      <c r="TI66" s="23"/>
      <c r="TJ66" s="23"/>
      <c r="TK66" s="23"/>
      <c r="TL66" s="23"/>
      <c r="TM66" s="23"/>
      <c r="TN66" s="23"/>
      <c r="TO66" s="23"/>
      <c r="TP66" s="23"/>
      <c r="TQ66" s="23"/>
      <c r="TR66" s="23"/>
      <c r="TS66" s="23"/>
      <c r="TT66" s="23"/>
      <c r="TU66" s="23"/>
      <c r="TV66" s="23"/>
      <c r="TW66" s="23"/>
      <c r="TX66" s="23"/>
      <c r="TY66" s="23"/>
      <c r="TZ66" s="23"/>
      <c r="UA66" s="23"/>
      <c r="UB66" s="23"/>
      <c r="UC66" s="23"/>
      <c r="UD66" s="23"/>
      <c r="UE66" s="23"/>
      <c r="UF66" s="23"/>
      <c r="UG66" s="23"/>
      <c r="UH66" s="23"/>
      <c r="UI66" s="23"/>
      <c r="UJ66" s="23"/>
      <c r="UK66" s="23"/>
      <c r="UL66" s="23"/>
      <c r="UM66" s="23"/>
      <c r="UN66" s="23"/>
      <c r="UO66" s="23"/>
      <c r="UP66" s="23"/>
      <c r="UQ66" s="23"/>
      <c r="UR66" s="23"/>
      <c r="US66" s="23"/>
      <c r="UT66" s="23"/>
      <c r="UU66" s="23"/>
      <c r="UV66" s="23"/>
      <c r="UW66" s="23"/>
      <c r="UX66" s="23"/>
      <c r="UY66" s="23"/>
      <c r="UZ66" s="23"/>
      <c r="VA66" s="23"/>
      <c r="VB66" s="23"/>
      <c r="VC66" s="23"/>
      <c r="VD66" s="23"/>
      <c r="VE66" s="23"/>
      <c r="VF66" s="23"/>
      <c r="VG66" s="23"/>
      <c r="VH66" s="23"/>
      <c r="VI66" s="23"/>
      <c r="VJ66" s="23"/>
      <c r="VK66" s="23"/>
      <c r="VL66" s="23"/>
      <c r="VM66" s="23"/>
      <c r="VN66" s="23"/>
      <c r="VO66" s="23"/>
      <c r="VP66" s="23"/>
      <c r="VQ66" s="23"/>
      <c r="VR66" s="23"/>
      <c r="VS66" s="23"/>
      <c r="VT66" s="23"/>
      <c r="VU66" s="23"/>
      <c r="VV66" s="23"/>
      <c r="VW66" s="23"/>
      <c r="VX66" s="23"/>
      <c r="VY66" s="23"/>
      <c r="VZ66" s="23"/>
      <c r="WA66" s="23"/>
      <c r="WB66" s="23"/>
      <c r="WC66" s="23"/>
      <c r="WD66" s="23"/>
      <c r="WE66" s="23"/>
      <c r="WF66" s="23"/>
      <c r="WG66" s="23"/>
      <c r="WH66" s="23"/>
      <c r="WI66" s="23"/>
      <c r="WJ66" s="23"/>
      <c r="WK66" s="23"/>
      <c r="WL66" s="23"/>
      <c r="WM66" s="23"/>
      <c r="WN66" s="23"/>
      <c r="WO66" s="23"/>
      <c r="WP66" s="23"/>
      <c r="WQ66" s="23"/>
      <c r="WR66" s="23"/>
      <c r="WS66" s="23"/>
      <c r="WT66" s="23"/>
      <c r="WU66" s="23"/>
      <c r="WV66" s="23"/>
      <c r="WW66" s="23"/>
      <c r="WX66" s="23"/>
      <c r="WY66" s="23"/>
      <c r="WZ66" s="23"/>
      <c r="XA66" s="23"/>
      <c r="XB66" s="23"/>
      <c r="XC66" s="23"/>
      <c r="XD66" s="23"/>
      <c r="XE66" s="23"/>
      <c r="XF66" s="23"/>
      <c r="XG66" s="23"/>
      <c r="XH66" s="23"/>
      <c r="XI66" s="23"/>
      <c r="XJ66" s="23"/>
      <c r="XK66" s="23"/>
      <c r="XL66" s="23"/>
      <c r="XM66" s="23"/>
      <c r="XN66" s="23"/>
      <c r="XO66" s="23"/>
      <c r="XP66" s="23"/>
      <c r="XQ66" s="23"/>
      <c r="XR66" s="23"/>
      <c r="XS66" s="23"/>
      <c r="XT66" s="23"/>
      <c r="XU66" s="23"/>
      <c r="XV66" s="23"/>
      <c r="XW66" s="23"/>
      <c r="XX66" s="23"/>
      <c r="XY66" s="23"/>
      <c r="XZ66" s="23"/>
      <c r="YA66" s="23"/>
      <c r="YB66" s="23"/>
      <c r="YC66" s="23"/>
      <c r="YD66" s="23"/>
      <c r="YE66" s="23"/>
      <c r="YF66" s="23"/>
      <c r="YG66" s="23"/>
      <c r="YH66" s="23"/>
      <c r="YI66" s="23"/>
      <c r="YJ66" s="23"/>
      <c r="YK66" s="23"/>
      <c r="YL66" s="23"/>
      <c r="YM66" s="23"/>
      <c r="YN66" s="23"/>
      <c r="YO66" s="23"/>
      <c r="YP66" s="23"/>
      <c r="YQ66" s="23"/>
      <c r="YR66" s="23"/>
      <c r="YS66" s="23"/>
      <c r="YT66" s="23"/>
      <c r="YU66" s="23"/>
      <c r="YV66" s="23"/>
      <c r="YW66" s="23"/>
      <c r="YX66" s="23"/>
      <c r="YY66" s="23"/>
      <c r="YZ66" s="23"/>
      <c r="ZA66" s="23"/>
      <c r="ZB66" s="23"/>
      <c r="ZC66" s="23"/>
      <c r="ZD66" s="23"/>
      <c r="ZE66" s="23"/>
      <c r="ZF66" s="23"/>
      <c r="ZG66" s="23"/>
      <c r="ZH66" s="23"/>
      <c r="ZI66" s="23"/>
      <c r="ZJ66" s="23"/>
      <c r="ZK66" s="23"/>
      <c r="ZL66" s="23"/>
      <c r="ZM66" s="23"/>
      <c r="ZN66" s="23"/>
      <c r="ZO66" s="23"/>
      <c r="ZP66" s="23"/>
      <c r="ZQ66" s="23"/>
      <c r="ZR66" s="23"/>
      <c r="ZS66" s="23"/>
      <c r="ZT66" s="23"/>
      <c r="ZU66" s="23"/>
      <c r="ZV66" s="23"/>
      <c r="ZW66" s="23"/>
      <c r="ZX66" s="23"/>
      <c r="ZY66" s="23"/>
      <c r="ZZ66" s="23"/>
      <c r="AAA66" s="23"/>
      <c r="AAB66" s="23"/>
      <c r="AAC66" s="23"/>
      <c r="AAD66" s="23"/>
      <c r="AAE66" s="23"/>
      <c r="AAF66" s="23"/>
      <c r="AAG66" s="23"/>
      <c r="AAH66" s="23"/>
      <c r="AAI66" s="23"/>
      <c r="AAJ66" s="23"/>
      <c r="AAK66" s="23"/>
      <c r="AAL66" s="23"/>
      <c r="AAM66" s="23"/>
      <c r="AAN66" s="23"/>
      <c r="AAO66" s="23"/>
      <c r="AAP66" s="23"/>
      <c r="AAQ66" s="23"/>
      <c r="AAR66" s="23"/>
      <c r="AAS66" s="23"/>
      <c r="AAT66" s="23"/>
      <c r="AAU66" s="23"/>
      <c r="AAV66" s="23"/>
      <c r="AAW66" s="23"/>
      <c r="AAX66" s="23"/>
      <c r="AAY66" s="23"/>
      <c r="AAZ66" s="23"/>
      <c r="ABA66" s="23"/>
      <c r="ABB66" s="23"/>
      <c r="ABC66" s="23"/>
      <c r="ABD66" s="23"/>
      <c r="ABE66" s="23"/>
      <c r="ABF66" s="23"/>
      <c r="ABG66" s="23"/>
      <c r="ABH66" s="23"/>
      <c r="ABI66" s="23"/>
      <c r="ABJ66" s="23"/>
      <c r="ABK66" s="23"/>
      <c r="ABL66" s="23"/>
      <c r="ABM66" s="23"/>
      <c r="ABN66" s="23"/>
      <c r="ABO66" s="23"/>
      <c r="ABP66" s="23"/>
      <c r="ABQ66" s="23"/>
      <c r="ABR66" s="23"/>
      <c r="ABS66" s="23"/>
      <c r="ABT66" s="23"/>
      <c r="ABU66" s="23"/>
      <c r="ABV66" s="23"/>
      <c r="ABW66" s="23"/>
      <c r="ABX66" s="23"/>
      <c r="ABY66" s="23"/>
      <c r="ABZ66" s="23"/>
      <c r="ACA66" s="23"/>
      <c r="ACB66" s="23"/>
      <c r="ACC66" s="23"/>
      <c r="ACD66" s="23"/>
      <c r="ACE66" s="23"/>
      <c r="ACF66" s="23"/>
      <c r="ACG66" s="23"/>
      <c r="ACH66" s="23"/>
      <c r="ACI66" s="23"/>
      <c r="ACJ66" s="23"/>
      <c r="ACK66" s="23"/>
      <c r="ACL66" s="23"/>
      <c r="ACM66" s="23"/>
      <c r="ACN66" s="23"/>
      <c r="ACO66" s="23"/>
      <c r="ACP66" s="23"/>
      <c r="ACQ66" s="23"/>
      <c r="ACR66" s="23"/>
      <c r="ACS66" s="23"/>
      <c r="ACT66" s="23"/>
      <c r="ACU66" s="23"/>
      <c r="ACV66" s="23"/>
      <c r="ACW66" s="23"/>
      <c r="ACX66" s="23"/>
      <c r="ACY66" s="23"/>
      <c r="ACZ66" s="23"/>
      <c r="ADA66" s="23"/>
      <c r="ADB66" s="23"/>
      <c r="ADC66" s="23"/>
      <c r="ADD66" s="23"/>
      <c r="ADE66" s="23"/>
      <c r="ADF66" s="23"/>
      <c r="ADG66" s="23"/>
      <c r="ADH66" s="23"/>
      <c r="ADI66" s="23"/>
      <c r="ADJ66" s="23"/>
      <c r="ADK66" s="23"/>
      <c r="ADL66" s="23"/>
      <c r="ADM66" s="23"/>
      <c r="ADN66" s="23"/>
      <c r="ADO66" s="23"/>
      <c r="ADP66" s="23"/>
      <c r="ADQ66" s="23"/>
      <c r="ADR66" s="23"/>
      <c r="ADS66" s="23"/>
      <c r="ADT66" s="23"/>
      <c r="ADU66" s="23"/>
      <c r="ADV66" s="23"/>
      <c r="ADW66" s="23"/>
      <c r="ADX66" s="23"/>
      <c r="ADY66" s="23"/>
      <c r="ADZ66" s="23"/>
      <c r="AEA66" s="23"/>
      <c r="AEB66" s="23"/>
      <c r="AEC66" s="23"/>
      <c r="AED66" s="23"/>
      <c r="AEE66" s="23"/>
      <c r="AEF66" s="23"/>
      <c r="AEG66" s="23"/>
      <c r="AEH66" s="23"/>
      <c r="AEI66" s="23"/>
      <c r="AEJ66" s="23"/>
      <c r="AEK66" s="23"/>
      <c r="AEL66" s="23"/>
      <c r="AEM66" s="23"/>
      <c r="AEN66" s="23"/>
      <c r="AEO66" s="23"/>
      <c r="AEP66" s="23"/>
      <c r="AEQ66" s="23"/>
      <c r="AER66" s="23"/>
      <c r="AES66" s="23"/>
      <c r="AET66" s="23"/>
      <c r="AEU66" s="23"/>
      <c r="AEV66" s="23"/>
      <c r="AEW66" s="23"/>
      <c r="AEX66" s="23"/>
      <c r="AEY66" s="23"/>
      <c r="AEZ66" s="23"/>
      <c r="AFA66" s="23"/>
      <c r="AFB66" s="23"/>
      <c r="AFC66" s="23"/>
      <c r="AFD66" s="23"/>
      <c r="AFE66" s="23"/>
      <c r="AFF66" s="23"/>
      <c r="AFG66" s="23"/>
      <c r="AFH66" s="23"/>
      <c r="AFI66" s="23"/>
      <c r="AFJ66" s="23"/>
      <c r="AFK66" s="23"/>
      <c r="AFL66" s="23"/>
      <c r="AFM66" s="23"/>
      <c r="AFN66" s="23"/>
      <c r="AFO66" s="23"/>
      <c r="AFP66" s="23"/>
      <c r="AFQ66" s="23"/>
      <c r="AFR66" s="23"/>
      <c r="AFS66" s="23"/>
      <c r="AFT66" s="23"/>
      <c r="AFU66" s="23"/>
      <c r="AFV66" s="23"/>
      <c r="AFW66" s="23"/>
      <c r="AFX66" s="23"/>
      <c r="AFY66" s="23"/>
      <c r="AFZ66" s="23"/>
      <c r="AGA66" s="23"/>
      <c r="AGB66" s="23"/>
      <c r="AGC66" s="23"/>
      <c r="AGD66" s="23"/>
      <c r="AGE66" s="23"/>
      <c r="AGF66" s="23"/>
      <c r="AGG66" s="23"/>
      <c r="AGH66" s="23"/>
      <c r="AGI66" s="23"/>
      <c r="AGJ66" s="23"/>
      <c r="AGK66" s="23"/>
      <c r="AGL66" s="23"/>
      <c r="AGM66" s="23"/>
      <c r="AGN66" s="23"/>
      <c r="AGO66" s="23"/>
      <c r="AGP66" s="23"/>
      <c r="AGQ66" s="23"/>
      <c r="AGR66" s="23"/>
      <c r="AGS66" s="23"/>
      <c r="AGT66" s="23"/>
      <c r="AGU66" s="23"/>
      <c r="AGV66" s="23"/>
      <c r="AGW66" s="23"/>
      <c r="AGX66" s="23"/>
      <c r="AGY66" s="23"/>
      <c r="AGZ66" s="23"/>
      <c r="AHA66" s="23"/>
      <c r="AHB66" s="23"/>
      <c r="AHC66" s="23"/>
      <c r="AHD66" s="23"/>
      <c r="AHE66" s="23"/>
      <c r="AHF66" s="23"/>
      <c r="AHG66" s="23"/>
      <c r="AHH66" s="23"/>
      <c r="AHI66" s="23"/>
      <c r="AHJ66" s="23"/>
      <c r="AHK66" s="23"/>
      <c r="AHL66" s="23"/>
      <c r="AHM66" s="23"/>
      <c r="AHN66" s="23"/>
      <c r="AHO66" s="23"/>
      <c r="AHP66" s="23"/>
      <c r="AHQ66" s="23"/>
      <c r="AHR66" s="23"/>
      <c r="AHS66" s="23"/>
      <c r="AHT66" s="23"/>
      <c r="AHU66" s="23"/>
      <c r="AHV66" s="23"/>
      <c r="AHW66" s="23"/>
      <c r="AHX66" s="23"/>
      <c r="AHY66" s="23"/>
      <c r="AHZ66" s="23"/>
      <c r="AIA66" s="23"/>
      <c r="AIB66" s="23"/>
      <c r="AIC66" s="23"/>
      <c r="AID66" s="23"/>
      <c r="AIE66" s="23"/>
      <c r="AIF66" s="23"/>
      <c r="AIG66" s="23"/>
      <c r="AIH66" s="23"/>
      <c r="AII66" s="23"/>
      <c r="AIJ66" s="23"/>
      <c r="AIK66" s="23"/>
      <c r="AIL66" s="23"/>
      <c r="AIM66" s="23"/>
      <c r="AIN66" s="23"/>
      <c r="AIO66" s="23"/>
      <c r="AIP66" s="23"/>
      <c r="AIQ66" s="23"/>
      <c r="AIR66" s="23"/>
      <c r="AIS66" s="23"/>
      <c r="AIT66" s="23"/>
      <c r="AIU66" s="23"/>
      <c r="AIV66" s="23"/>
      <c r="AIW66" s="23"/>
      <c r="AIX66" s="23"/>
      <c r="AIY66" s="23"/>
      <c r="AIZ66" s="23"/>
      <c r="AJA66" s="23"/>
      <c r="AJB66" s="23"/>
      <c r="AJC66" s="23"/>
      <c r="AJD66" s="23"/>
      <c r="AJE66" s="23"/>
      <c r="AJF66" s="23"/>
      <c r="AJG66" s="23"/>
      <c r="AJH66" s="23"/>
      <c r="AJI66" s="23"/>
      <c r="AJJ66" s="23"/>
      <c r="AJK66" s="23"/>
      <c r="AJL66" s="23"/>
      <c r="AJM66" s="23"/>
      <c r="AJN66" s="23"/>
      <c r="AJO66" s="23"/>
      <c r="AJP66" s="23"/>
      <c r="AJQ66" s="23"/>
      <c r="AJR66" s="23"/>
      <c r="AJS66" s="23"/>
      <c r="AJT66" s="23"/>
      <c r="AJU66" s="23"/>
      <c r="AJV66" s="23"/>
      <c r="AJW66" s="23"/>
      <c r="AJX66" s="23"/>
      <c r="AJY66" s="23"/>
      <c r="AJZ66" s="23"/>
      <c r="AKA66" s="23"/>
      <c r="AKB66" s="23"/>
      <c r="AKC66" s="23"/>
      <c r="AKD66" s="23"/>
      <c r="AKE66" s="23"/>
      <c r="AKF66" s="23"/>
      <c r="AKG66" s="23"/>
      <c r="AKH66" s="23"/>
      <c r="AKI66" s="23"/>
      <c r="AKJ66" s="23"/>
      <c r="AKK66" s="23"/>
      <c r="AKL66" s="23"/>
      <c r="AKM66" s="23"/>
      <c r="AKN66" s="23"/>
      <c r="AKO66" s="23"/>
      <c r="AKP66" s="23"/>
      <c r="AKQ66" s="23"/>
      <c r="AKR66" s="23"/>
      <c r="AKS66" s="23"/>
      <c r="AKT66" s="23"/>
      <c r="AKU66" s="23"/>
      <c r="AKV66" s="23"/>
      <c r="AKW66" s="23"/>
      <c r="AKX66" s="23"/>
      <c r="AKY66" s="23"/>
      <c r="AKZ66" s="23"/>
      <c r="ALA66" s="23"/>
      <c r="ALB66" s="23"/>
      <c r="ALC66" s="23"/>
      <c r="ALD66" s="23"/>
      <c r="ALE66" s="23"/>
      <c r="ALF66" s="23"/>
      <c r="ALG66" s="23"/>
      <c r="ALH66" s="23"/>
      <c r="ALI66" s="23"/>
      <c r="ALJ66" s="23"/>
      <c r="ALK66" s="23"/>
      <c r="ALL66" s="23"/>
      <c r="ALM66" s="23"/>
      <c r="ALN66" s="23"/>
      <c r="ALO66" s="23"/>
      <c r="ALP66" s="23"/>
      <c r="ALQ66" s="23"/>
      <c r="ALR66" s="23"/>
      <c r="ALS66" s="23"/>
      <c r="ALT66" s="23"/>
      <c r="ALU66" s="23"/>
      <c r="ALV66" s="23"/>
      <c r="ALW66" s="23"/>
      <c r="ALX66" s="23"/>
      <c r="ALY66" s="23"/>
      <c r="ALZ66" s="23"/>
      <c r="AMA66" s="23"/>
      <c r="AMB66" s="23"/>
      <c r="AMC66" s="23"/>
      <c r="AMD66" s="23"/>
      <c r="AME66" s="23"/>
      <c r="AMF66" s="23"/>
      <c r="AMG66" s="23"/>
      <c r="AMH66" s="23"/>
      <c r="AMI66" s="23"/>
      <c r="AMJ66" s="23"/>
    </row>
    <row r="67" customFormat="false" ht="30.55" hidden="false" customHeight="true" outlineLevel="0" collapsed="false">
      <c r="A67" s="28" t="s">
        <v>79</v>
      </c>
      <c r="B67" s="29"/>
      <c r="C67" s="30"/>
      <c r="D67" s="31" t="n">
        <v>52000</v>
      </c>
      <c r="E67" s="31" t="n">
        <v>106200</v>
      </c>
    </row>
    <row r="68" customFormat="false" ht="17.15" hidden="false" customHeight="true" outlineLevel="0" collapsed="false">
      <c r="A68" s="32"/>
      <c r="B68" s="32"/>
      <c r="C68" s="32"/>
      <c r="D68" s="32"/>
      <c r="E68" s="32"/>
    </row>
    <row r="69" customFormat="false" ht="17.15" hidden="false" customHeight="true" outlineLevel="0" collapsed="false">
      <c r="A69" s="32"/>
      <c r="B69" s="32"/>
      <c r="C69" s="32"/>
      <c r="D69" s="32"/>
      <c r="E69" s="32"/>
    </row>
    <row r="70" customFormat="false" ht="67.15" hidden="false" customHeight="true" outlineLevel="0" collapsed="false">
      <c r="A70" s="33"/>
      <c r="B70" s="34"/>
      <c r="C70" s="34"/>
      <c r="D70" s="34"/>
      <c r="E70" s="34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35"/>
      <c r="HE70" s="35"/>
      <c r="HF70" s="35"/>
      <c r="HG70" s="35"/>
      <c r="HH70" s="35"/>
      <c r="HI70" s="35"/>
      <c r="HJ70" s="35"/>
      <c r="HK70" s="35"/>
      <c r="HL70" s="35"/>
      <c r="HM70" s="35"/>
      <c r="HN70" s="35"/>
      <c r="HO70" s="35"/>
      <c r="HP70" s="35"/>
      <c r="HQ70" s="35"/>
      <c r="HR70" s="35"/>
      <c r="HS70" s="35"/>
      <c r="HT70" s="35"/>
      <c r="HU70" s="35"/>
      <c r="HV70" s="35"/>
      <c r="HW70" s="35"/>
      <c r="HX70" s="35"/>
      <c r="HY70" s="35"/>
      <c r="HZ70" s="35"/>
      <c r="IA70" s="35"/>
      <c r="IB70" s="35"/>
      <c r="IC70" s="35"/>
      <c r="ID70" s="35"/>
      <c r="IE70" s="35"/>
      <c r="IF70" s="35"/>
      <c r="IG70" s="35"/>
      <c r="IH70" s="35"/>
      <c r="II70" s="35"/>
      <c r="IJ70" s="35"/>
      <c r="IK70" s="35"/>
      <c r="IL70" s="35"/>
      <c r="IM70" s="35"/>
      <c r="IN70" s="35"/>
      <c r="IO70" s="35"/>
      <c r="IP70" s="35"/>
      <c r="IQ70" s="35"/>
      <c r="IR70" s="35"/>
      <c r="IS70" s="35"/>
      <c r="IT70" s="35"/>
      <c r="IU70" s="35"/>
      <c r="IV70" s="35"/>
      <c r="IW70" s="35"/>
      <c r="IX70" s="35"/>
      <c r="IY70" s="35"/>
      <c r="IZ70" s="35"/>
      <c r="JA70" s="35"/>
      <c r="JB70" s="35"/>
      <c r="JC70" s="35"/>
      <c r="JD70" s="35"/>
      <c r="JE70" s="35"/>
      <c r="JF70" s="35"/>
      <c r="JG70" s="35"/>
      <c r="JH70" s="35"/>
      <c r="JI70" s="35"/>
      <c r="JJ70" s="35"/>
      <c r="JK70" s="35"/>
      <c r="JL70" s="35"/>
      <c r="JM70" s="35"/>
      <c r="JN70" s="35"/>
      <c r="JO70" s="35"/>
      <c r="JP70" s="35"/>
      <c r="JQ70" s="35"/>
      <c r="JR70" s="35"/>
      <c r="JS70" s="35"/>
      <c r="JT70" s="35"/>
      <c r="JU70" s="35"/>
      <c r="JV70" s="35"/>
      <c r="JW70" s="35"/>
      <c r="JX70" s="35"/>
      <c r="JY70" s="35"/>
      <c r="JZ70" s="35"/>
      <c r="KA70" s="35"/>
      <c r="KB70" s="35"/>
      <c r="KC70" s="35"/>
      <c r="KD70" s="35"/>
      <c r="KE70" s="35"/>
      <c r="KF70" s="35"/>
      <c r="KG70" s="35"/>
      <c r="KH70" s="35"/>
      <c r="KI70" s="35"/>
      <c r="KJ70" s="35"/>
      <c r="KK70" s="35"/>
      <c r="KL70" s="35"/>
      <c r="KM70" s="35"/>
      <c r="KN70" s="35"/>
      <c r="KO70" s="35"/>
      <c r="KP70" s="35"/>
      <c r="KQ70" s="35"/>
      <c r="KR70" s="35"/>
      <c r="KS70" s="35"/>
      <c r="KT70" s="35"/>
      <c r="KU70" s="35"/>
      <c r="KV70" s="35"/>
      <c r="KW70" s="35"/>
      <c r="KX70" s="35"/>
      <c r="KY70" s="35"/>
      <c r="KZ70" s="35"/>
      <c r="LA70" s="35"/>
      <c r="LB70" s="35"/>
      <c r="LC70" s="35"/>
      <c r="LD70" s="35"/>
      <c r="LE70" s="35"/>
      <c r="LF70" s="35"/>
      <c r="LG70" s="35"/>
      <c r="LH70" s="35"/>
      <c r="LI70" s="35"/>
      <c r="LJ70" s="35"/>
      <c r="LK70" s="35"/>
      <c r="LL70" s="35"/>
      <c r="LM70" s="35"/>
      <c r="LN70" s="35"/>
      <c r="LO70" s="35"/>
      <c r="LP70" s="35"/>
      <c r="LQ70" s="35"/>
      <c r="LR70" s="35"/>
      <c r="LS70" s="35"/>
      <c r="LT70" s="35"/>
      <c r="LU70" s="35"/>
      <c r="LV70" s="35"/>
      <c r="LW70" s="35"/>
      <c r="LX70" s="35"/>
      <c r="LY70" s="35"/>
      <c r="LZ70" s="35"/>
      <c r="MA70" s="35"/>
      <c r="MB70" s="35"/>
      <c r="MC70" s="35"/>
      <c r="MD70" s="35"/>
      <c r="ME70" s="35"/>
      <c r="MF70" s="35"/>
      <c r="MG70" s="35"/>
      <c r="MH70" s="35"/>
      <c r="MI70" s="35"/>
      <c r="MJ70" s="35"/>
      <c r="MK70" s="35"/>
      <c r="ML70" s="35"/>
      <c r="MM70" s="35"/>
      <c r="MN70" s="35"/>
      <c r="MO70" s="35"/>
      <c r="MP70" s="35"/>
      <c r="MQ70" s="35"/>
      <c r="MR70" s="35"/>
      <c r="MS70" s="35"/>
      <c r="MT70" s="35"/>
      <c r="MU70" s="35"/>
      <c r="MV70" s="35"/>
      <c r="MW70" s="35"/>
      <c r="MX70" s="35"/>
      <c r="MY70" s="35"/>
      <c r="MZ70" s="35"/>
      <c r="NA70" s="35"/>
      <c r="NB70" s="35"/>
      <c r="NC70" s="35"/>
      <c r="ND70" s="35"/>
      <c r="NE70" s="35"/>
      <c r="NF70" s="35"/>
      <c r="NG70" s="35"/>
      <c r="NH70" s="35"/>
      <c r="NI70" s="35"/>
      <c r="NJ70" s="35"/>
      <c r="NK70" s="35"/>
      <c r="NL70" s="35"/>
      <c r="NM70" s="35"/>
      <c r="NN70" s="35"/>
      <c r="NO70" s="35"/>
      <c r="NP70" s="35"/>
      <c r="NQ70" s="35"/>
      <c r="NR70" s="35"/>
      <c r="NS70" s="35"/>
      <c r="NT70" s="35"/>
      <c r="NU70" s="35"/>
      <c r="NV70" s="35"/>
      <c r="NW70" s="35"/>
      <c r="NX70" s="35"/>
      <c r="NY70" s="35"/>
      <c r="NZ70" s="35"/>
      <c r="OA70" s="35"/>
      <c r="OB70" s="35"/>
      <c r="OC70" s="35"/>
      <c r="OD70" s="35"/>
      <c r="OE70" s="35"/>
      <c r="OF70" s="35"/>
      <c r="OG70" s="35"/>
      <c r="OH70" s="35"/>
      <c r="OI70" s="35"/>
      <c r="OJ70" s="35"/>
      <c r="OK70" s="35"/>
      <c r="OL70" s="35"/>
      <c r="OM70" s="35"/>
      <c r="ON70" s="35"/>
      <c r="OO70" s="35"/>
      <c r="OP70" s="35"/>
      <c r="OQ70" s="35"/>
      <c r="OR70" s="35"/>
      <c r="OS70" s="35"/>
      <c r="OT70" s="35"/>
      <c r="OU70" s="35"/>
      <c r="OV70" s="35"/>
      <c r="OW70" s="35"/>
      <c r="OX70" s="35"/>
      <c r="OY70" s="35"/>
      <c r="OZ70" s="35"/>
      <c r="PA70" s="35"/>
      <c r="PB70" s="35"/>
      <c r="PC70" s="35"/>
      <c r="PD70" s="35"/>
      <c r="PE70" s="35"/>
      <c r="PF70" s="35"/>
      <c r="PG70" s="35"/>
      <c r="PH70" s="35"/>
      <c r="PI70" s="35"/>
      <c r="PJ70" s="35"/>
      <c r="PK70" s="35"/>
      <c r="PL70" s="35"/>
      <c r="PM70" s="35"/>
      <c r="PN70" s="35"/>
      <c r="PO70" s="35"/>
      <c r="PP70" s="35"/>
      <c r="PQ70" s="35"/>
      <c r="PR70" s="35"/>
      <c r="PS70" s="35"/>
      <c r="PT70" s="35"/>
      <c r="PU70" s="35"/>
      <c r="PV70" s="35"/>
      <c r="PW70" s="35"/>
      <c r="PX70" s="35"/>
      <c r="PY70" s="35"/>
      <c r="PZ70" s="35"/>
      <c r="QA70" s="35"/>
      <c r="QB70" s="35"/>
      <c r="QC70" s="35"/>
      <c r="QD70" s="35"/>
      <c r="QE70" s="35"/>
      <c r="QF70" s="35"/>
      <c r="QG70" s="35"/>
      <c r="QH70" s="35"/>
      <c r="QI70" s="35"/>
      <c r="QJ70" s="35"/>
      <c r="QK70" s="35"/>
      <c r="QL70" s="35"/>
      <c r="QM70" s="35"/>
      <c r="QN70" s="35"/>
      <c r="QO70" s="35"/>
      <c r="QP70" s="35"/>
      <c r="QQ70" s="35"/>
      <c r="QR70" s="35"/>
      <c r="QS70" s="35"/>
      <c r="QT70" s="35"/>
      <c r="QU70" s="35"/>
      <c r="QV70" s="35"/>
      <c r="QW70" s="35"/>
      <c r="QX70" s="35"/>
      <c r="QY70" s="35"/>
      <c r="QZ70" s="35"/>
      <c r="RA70" s="35"/>
      <c r="RB70" s="35"/>
      <c r="RC70" s="35"/>
      <c r="RD70" s="35"/>
      <c r="RE70" s="35"/>
      <c r="RF70" s="35"/>
      <c r="RG70" s="35"/>
      <c r="RH70" s="35"/>
      <c r="RI70" s="35"/>
      <c r="RJ70" s="35"/>
      <c r="RK70" s="35"/>
      <c r="RL70" s="35"/>
      <c r="RM70" s="35"/>
      <c r="RN70" s="35"/>
      <c r="RO70" s="35"/>
      <c r="RP70" s="35"/>
      <c r="RQ70" s="35"/>
      <c r="RR70" s="35"/>
      <c r="RS70" s="35"/>
      <c r="RT70" s="35"/>
      <c r="RU70" s="35"/>
      <c r="RV70" s="35"/>
      <c r="RW70" s="35"/>
      <c r="RX70" s="35"/>
      <c r="RY70" s="35"/>
      <c r="RZ70" s="35"/>
      <c r="SA70" s="35"/>
      <c r="SB70" s="35"/>
      <c r="SC70" s="35"/>
      <c r="SD70" s="35"/>
      <c r="SE70" s="35"/>
      <c r="SF70" s="35"/>
      <c r="SG70" s="35"/>
      <c r="SH70" s="35"/>
      <c r="SI70" s="35"/>
      <c r="SJ70" s="35"/>
      <c r="SK70" s="35"/>
      <c r="SL70" s="35"/>
      <c r="SM70" s="35"/>
      <c r="SN70" s="35"/>
      <c r="SO70" s="35"/>
      <c r="SP70" s="35"/>
      <c r="SQ70" s="35"/>
      <c r="SR70" s="35"/>
      <c r="SS70" s="35"/>
      <c r="ST70" s="35"/>
      <c r="SU70" s="35"/>
      <c r="SV70" s="35"/>
      <c r="SW70" s="35"/>
      <c r="SX70" s="35"/>
      <c r="SY70" s="35"/>
      <c r="SZ70" s="35"/>
      <c r="TA70" s="35"/>
      <c r="TB70" s="35"/>
      <c r="TC70" s="35"/>
      <c r="TD70" s="35"/>
      <c r="TE70" s="35"/>
      <c r="TF70" s="35"/>
      <c r="TG70" s="35"/>
      <c r="TH70" s="35"/>
      <c r="TI70" s="35"/>
      <c r="TJ70" s="35"/>
      <c r="TK70" s="35"/>
      <c r="TL70" s="35"/>
      <c r="TM70" s="35"/>
      <c r="TN70" s="35"/>
      <c r="TO70" s="35"/>
      <c r="TP70" s="35"/>
      <c r="TQ70" s="35"/>
      <c r="TR70" s="35"/>
      <c r="TS70" s="35"/>
      <c r="TT70" s="35"/>
      <c r="TU70" s="35"/>
      <c r="TV70" s="35"/>
      <c r="TW70" s="35"/>
      <c r="TX70" s="35"/>
      <c r="TY70" s="35"/>
      <c r="TZ70" s="35"/>
      <c r="UA70" s="35"/>
      <c r="UB70" s="35"/>
      <c r="UC70" s="35"/>
      <c r="UD70" s="35"/>
      <c r="UE70" s="35"/>
      <c r="UF70" s="35"/>
      <c r="UG70" s="35"/>
      <c r="UH70" s="35"/>
      <c r="UI70" s="35"/>
      <c r="UJ70" s="35"/>
      <c r="UK70" s="35"/>
      <c r="UL70" s="35"/>
      <c r="UM70" s="35"/>
      <c r="UN70" s="35"/>
      <c r="UO70" s="35"/>
      <c r="UP70" s="35"/>
      <c r="UQ70" s="35"/>
      <c r="UR70" s="35"/>
      <c r="US70" s="35"/>
      <c r="UT70" s="35"/>
      <c r="UU70" s="35"/>
      <c r="UV70" s="35"/>
      <c r="UW70" s="35"/>
      <c r="UX70" s="35"/>
      <c r="UY70" s="35"/>
      <c r="UZ70" s="35"/>
      <c r="VA70" s="35"/>
      <c r="VB70" s="35"/>
      <c r="VC70" s="35"/>
      <c r="VD70" s="35"/>
      <c r="VE70" s="35"/>
      <c r="VF70" s="35"/>
      <c r="VG70" s="35"/>
      <c r="VH70" s="35"/>
      <c r="VI70" s="35"/>
      <c r="VJ70" s="35"/>
      <c r="VK70" s="35"/>
      <c r="VL70" s="35"/>
      <c r="VM70" s="35"/>
      <c r="VN70" s="35"/>
      <c r="VO70" s="35"/>
      <c r="VP70" s="35"/>
      <c r="VQ70" s="35"/>
      <c r="VR70" s="35"/>
      <c r="VS70" s="35"/>
      <c r="VT70" s="35"/>
      <c r="VU70" s="35"/>
      <c r="VV70" s="35"/>
      <c r="VW70" s="35"/>
      <c r="VX70" s="35"/>
      <c r="VY70" s="35"/>
      <c r="VZ70" s="35"/>
      <c r="WA70" s="35"/>
      <c r="WB70" s="35"/>
      <c r="WC70" s="35"/>
      <c r="WD70" s="35"/>
      <c r="WE70" s="35"/>
      <c r="WF70" s="35"/>
      <c r="WG70" s="35"/>
      <c r="WH70" s="35"/>
      <c r="WI70" s="35"/>
      <c r="WJ70" s="35"/>
      <c r="WK70" s="35"/>
      <c r="WL70" s="35"/>
      <c r="WM70" s="35"/>
      <c r="WN70" s="35"/>
      <c r="WO70" s="35"/>
      <c r="WP70" s="35"/>
      <c r="WQ70" s="35"/>
      <c r="WR70" s="35"/>
      <c r="WS70" s="35"/>
      <c r="WT70" s="35"/>
      <c r="WU70" s="35"/>
      <c r="WV70" s="35"/>
      <c r="WW70" s="35"/>
      <c r="WX70" s="35"/>
      <c r="WY70" s="35"/>
      <c r="WZ70" s="35"/>
      <c r="XA70" s="35"/>
      <c r="XB70" s="35"/>
      <c r="XC70" s="35"/>
      <c r="XD70" s="35"/>
      <c r="XE70" s="35"/>
      <c r="XF70" s="35"/>
      <c r="XG70" s="35"/>
      <c r="XH70" s="35"/>
      <c r="XI70" s="35"/>
      <c r="XJ70" s="35"/>
      <c r="XK70" s="35"/>
      <c r="XL70" s="35"/>
      <c r="XM70" s="35"/>
      <c r="XN70" s="35"/>
      <c r="XO70" s="35"/>
      <c r="XP70" s="35"/>
      <c r="XQ70" s="35"/>
      <c r="XR70" s="35"/>
      <c r="XS70" s="35"/>
      <c r="XT70" s="35"/>
      <c r="XU70" s="35"/>
      <c r="XV70" s="35"/>
      <c r="XW70" s="35"/>
      <c r="XX70" s="35"/>
      <c r="XY70" s="35"/>
      <c r="XZ70" s="35"/>
      <c r="YA70" s="35"/>
      <c r="YB70" s="35"/>
      <c r="YC70" s="35"/>
      <c r="YD70" s="35"/>
      <c r="YE70" s="35"/>
      <c r="YF70" s="35"/>
      <c r="YG70" s="35"/>
      <c r="YH70" s="35"/>
      <c r="YI70" s="35"/>
      <c r="YJ70" s="35"/>
      <c r="YK70" s="35"/>
      <c r="YL70" s="35"/>
      <c r="YM70" s="35"/>
      <c r="YN70" s="35"/>
      <c r="YO70" s="35"/>
      <c r="YP70" s="35"/>
      <c r="YQ70" s="35"/>
      <c r="YR70" s="35"/>
      <c r="YS70" s="35"/>
      <c r="YT70" s="35"/>
      <c r="YU70" s="35"/>
      <c r="YV70" s="35"/>
      <c r="YW70" s="35"/>
      <c r="YX70" s="35"/>
      <c r="YY70" s="35"/>
      <c r="YZ70" s="35"/>
      <c r="ZA70" s="35"/>
      <c r="ZB70" s="35"/>
      <c r="ZC70" s="35"/>
      <c r="ZD70" s="35"/>
      <c r="ZE70" s="35"/>
      <c r="ZF70" s="35"/>
      <c r="ZG70" s="35"/>
      <c r="ZH70" s="35"/>
      <c r="ZI70" s="35"/>
      <c r="ZJ70" s="35"/>
      <c r="ZK70" s="35"/>
      <c r="ZL70" s="35"/>
      <c r="ZM70" s="35"/>
      <c r="ZN70" s="35"/>
      <c r="ZO70" s="35"/>
      <c r="ZP70" s="35"/>
      <c r="ZQ70" s="35"/>
      <c r="ZR70" s="35"/>
      <c r="ZS70" s="35"/>
      <c r="ZT70" s="35"/>
      <c r="ZU70" s="35"/>
      <c r="ZV70" s="35"/>
      <c r="ZW70" s="35"/>
      <c r="ZX70" s="35"/>
      <c r="ZY70" s="35"/>
      <c r="ZZ70" s="35"/>
      <c r="AAA70" s="35"/>
      <c r="AAB70" s="35"/>
      <c r="AAC70" s="35"/>
      <c r="AAD70" s="35"/>
      <c r="AAE70" s="35"/>
      <c r="AAF70" s="35"/>
      <c r="AAG70" s="35"/>
      <c r="AAH70" s="35"/>
      <c r="AAI70" s="35"/>
      <c r="AAJ70" s="35"/>
      <c r="AAK70" s="35"/>
      <c r="AAL70" s="35"/>
      <c r="AAM70" s="35"/>
      <c r="AAN70" s="35"/>
      <c r="AAO70" s="35"/>
      <c r="AAP70" s="35"/>
      <c r="AAQ70" s="35"/>
      <c r="AAR70" s="35"/>
      <c r="AAS70" s="35"/>
      <c r="AAT70" s="35"/>
      <c r="AAU70" s="35"/>
      <c r="AAV70" s="35"/>
      <c r="AAW70" s="35"/>
      <c r="AAX70" s="35"/>
      <c r="AAY70" s="35"/>
      <c r="AAZ70" s="35"/>
      <c r="ABA70" s="35"/>
      <c r="ABB70" s="35"/>
      <c r="ABC70" s="35"/>
      <c r="ABD70" s="35"/>
      <c r="ABE70" s="35"/>
      <c r="ABF70" s="35"/>
      <c r="ABG70" s="35"/>
      <c r="ABH70" s="35"/>
      <c r="ABI70" s="35"/>
      <c r="ABJ70" s="35"/>
      <c r="ABK70" s="35"/>
      <c r="ABL70" s="35"/>
      <c r="ABM70" s="35"/>
      <c r="ABN70" s="35"/>
      <c r="ABO70" s="35"/>
      <c r="ABP70" s="35"/>
      <c r="ABQ70" s="35"/>
      <c r="ABR70" s="35"/>
      <c r="ABS70" s="35"/>
      <c r="ABT70" s="35"/>
      <c r="ABU70" s="35"/>
      <c r="ABV70" s="35"/>
      <c r="ABW70" s="35"/>
      <c r="ABX70" s="35"/>
      <c r="ABY70" s="35"/>
      <c r="ABZ70" s="35"/>
      <c r="ACA70" s="35"/>
      <c r="ACB70" s="35"/>
      <c r="ACC70" s="35"/>
      <c r="ACD70" s="35"/>
      <c r="ACE70" s="35"/>
      <c r="ACF70" s="35"/>
      <c r="ACG70" s="35"/>
      <c r="ACH70" s="35"/>
      <c r="ACI70" s="35"/>
      <c r="ACJ70" s="35"/>
      <c r="ACK70" s="35"/>
      <c r="ACL70" s="35"/>
      <c r="ACM70" s="35"/>
      <c r="ACN70" s="35"/>
      <c r="ACO70" s="35"/>
      <c r="ACP70" s="35"/>
      <c r="ACQ70" s="35"/>
      <c r="ACR70" s="35"/>
      <c r="ACS70" s="35"/>
      <c r="ACT70" s="35"/>
      <c r="ACU70" s="35"/>
      <c r="ACV70" s="35"/>
      <c r="ACW70" s="35"/>
      <c r="ACX70" s="35"/>
      <c r="ACY70" s="35"/>
      <c r="ACZ70" s="35"/>
      <c r="ADA70" s="35"/>
      <c r="ADB70" s="35"/>
      <c r="ADC70" s="35"/>
      <c r="ADD70" s="35"/>
      <c r="ADE70" s="35"/>
      <c r="ADF70" s="35"/>
      <c r="ADG70" s="35"/>
      <c r="ADH70" s="35"/>
      <c r="ADI70" s="35"/>
      <c r="ADJ70" s="35"/>
      <c r="ADK70" s="35"/>
      <c r="ADL70" s="35"/>
      <c r="ADM70" s="35"/>
      <c r="ADN70" s="35"/>
      <c r="ADO70" s="35"/>
      <c r="ADP70" s="35"/>
      <c r="ADQ70" s="35"/>
      <c r="ADR70" s="35"/>
      <c r="ADS70" s="35"/>
      <c r="ADT70" s="35"/>
      <c r="ADU70" s="35"/>
      <c r="ADV70" s="35"/>
      <c r="ADW70" s="35"/>
      <c r="ADX70" s="35"/>
      <c r="ADY70" s="35"/>
      <c r="ADZ70" s="35"/>
      <c r="AEA70" s="35"/>
      <c r="AEB70" s="35"/>
      <c r="AEC70" s="35"/>
      <c r="AED70" s="35"/>
      <c r="AEE70" s="35"/>
      <c r="AEF70" s="35"/>
      <c r="AEG70" s="35"/>
      <c r="AEH70" s="35"/>
      <c r="AEI70" s="35"/>
      <c r="AEJ70" s="35"/>
      <c r="AEK70" s="35"/>
      <c r="AEL70" s="35"/>
      <c r="AEM70" s="35"/>
      <c r="AEN70" s="35"/>
      <c r="AEO70" s="35"/>
      <c r="AEP70" s="35"/>
      <c r="AEQ70" s="35"/>
      <c r="AER70" s="35"/>
      <c r="AES70" s="35"/>
      <c r="AET70" s="35"/>
      <c r="AEU70" s="35"/>
      <c r="AEV70" s="35"/>
      <c r="AEW70" s="35"/>
      <c r="AEX70" s="35"/>
      <c r="AEY70" s="35"/>
      <c r="AEZ70" s="35"/>
      <c r="AFA70" s="35"/>
      <c r="AFB70" s="35"/>
      <c r="AFC70" s="35"/>
      <c r="AFD70" s="35"/>
      <c r="AFE70" s="35"/>
      <c r="AFF70" s="35"/>
      <c r="AFG70" s="35"/>
      <c r="AFH70" s="35"/>
      <c r="AFI70" s="35"/>
      <c r="AFJ70" s="35"/>
      <c r="AFK70" s="35"/>
      <c r="AFL70" s="35"/>
      <c r="AFM70" s="35"/>
      <c r="AFN70" s="35"/>
      <c r="AFO70" s="35"/>
      <c r="AFP70" s="35"/>
      <c r="AFQ70" s="35"/>
      <c r="AFR70" s="35"/>
      <c r="AFS70" s="35"/>
      <c r="AFT70" s="35"/>
      <c r="AFU70" s="35"/>
      <c r="AFV70" s="35"/>
      <c r="AFW70" s="35"/>
      <c r="AFX70" s="35"/>
      <c r="AFY70" s="35"/>
      <c r="AFZ70" s="35"/>
      <c r="AGA70" s="35"/>
      <c r="AGB70" s="35"/>
      <c r="AGC70" s="35"/>
      <c r="AGD70" s="35"/>
      <c r="AGE70" s="35"/>
      <c r="AGF70" s="35"/>
      <c r="AGG70" s="35"/>
      <c r="AGH70" s="35"/>
      <c r="AGI70" s="35"/>
      <c r="AGJ70" s="35"/>
      <c r="AGK70" s="35"/>
      <c r="AGL70" s="35"/>
      <c r="AGM70" s="35"/>
      <c r="AGN70" s="35"/>
      <c r="AGO70" s="35"/>
      <c r="AGP70" s="35"/>
      <c r="AGQ70" s="35"/>
      <c r="AGR70" s="35"/>
      <c r="AGS70" s="35"/>
      <c r="AGT70" s="35"/>
      <c r="AGU70" s="35"/>
      <c r="AGV70" s="35"/>
      <c r="AGW70" s="35"/>
      <c r="AGX70" s="35"/>
      <c r="AGY70" s="35"/>
      <c r="AGZ70" s="35"/>
      <c r="AHA70" s="35"/>
      <c r="AHB70" s="35"/>
      <c r="AHC70" s="35"/>
      <c r="AHD70" s="35"/>
      <c r="AHE70" s="35"/>
      <c r="AHF70" s="35"/>
      <c r="AHG70" s="35"/>
      <c r="AHH70" s="35"/>
      <c r="AHI70" s="35"/>
      <c r="AHJ70" s="35"/>
      <c r="AHK70" s="35"/>
      <c r="AHL70" s="35"/>
      <c r="AHM70" s="35"/>
      <c r="AHN70" s="35"/>
      <c r="AHO70" s="35"/>
      <c r="AHP70" s="35"/>
      <c r="AHQ70" s="35"/>
      <c r="AHR70" s="35"/>
      <c r="AHS70" s="35"/>
      <c r="AHT70" s="35"/>
      <c r="AHU70" s="35"/>
      <c r="AHV70" s="35"/>
      <c r="AHW70" s="35"/>
      <c r="AHX70" s="35"/>
      <c r="AHY70" s="35"/>
      <c r="AHZ70" s="35"/>
      <c r="AIA70" s="35"/>
      <c r="AIB70" s="35"/>
      <c r="AIC70" s="35"/>
      <c r="AID70" s="35"/>
      <c r="AIE70" s="35"/>
      <c r="AIF70" s="35"/>
      <c r="AIG70" s="35"/>
      <c r="AIH70" s="35"/>
      <c r="AII70" s="35"/>
      <c r="AIJ70" s="35"/>
      <c r="AIK70" s="35"/>
      <c r="AIL70" s="35"/>
      <c r="AIM70" s="35"/>
      <c r="AIN70" s="35"/>
      <c r="AIO70" s="35"/>
      <c r="AIP70" s="35"/>
      <c r="AIQ70" s="35"/>
      <c r="AIR70" s="35"/>
      <c r="AIS70" s="35"/>
      <c r="AIT70" s="35"/>
      <c r="AIU70" s="35"/>
      <c r="AIV70" s="35"/>
      <c r="AIW70" s="35"/>
      <c r="AIX70" s="35"/>
      <c r="AIY70" s="35"/>
      <c r="AIZ70" s="35"/>
      <c r="AJA70" s="35"/>
      <c r="AJB70" s="35"/>
      <c r="AJC70" s="35"/>
      <c r="AJD70" s="35"/>
      <c r="AJE70" s="35"/>
      <c r="AJF70" s="35"/>
      <c r="AJG70" s="35"/>
      <c r="AJH70" s="35"/>
      <c r="AJI70" s="35"/>
      <c r="AJJ70" s="35"/>
      <c r="AJK70" s="35"/>
      <c r="AJL70" s="35"/>
      <c r="AJM70" s="35"/>
      <c r="AJN70" s="35"/>
      <c r="AJO70" s="35"/>
      <c r="AJP70" s="35"/>
      <c r="AJQ70" s="35"/>
      <c r="AJR70" s="35"/>
      <c r="AJS70" s="35"/>
      <c r="AJT70" s="35"/>
      <c r="AJU70" s="35"/>
      <c r="AJV70" s="35"/>
      <c r="AJW70" s="35"/>
      <c r="AJX70" s="35"/>
      <c r="AJY70" s="35"/>
      <c r="AJZ70" s="35"/>
      <c r="AKA70" s="35"/>
      <c r="AKB70" s="35"/>
      <c r="AKC70" s="35"/>
      <c r="AKD70" s="35"/>
      <c r="AKE70" s="35"/>
      <c r="AKF70" s="35"/>
      <c r="AKG70" s="35"/>
      <c r="AKH70" s="35"/>
      <c r="AKI70" s="35"/>
      <c r="AKJ70" s="35"/>
      <c r="AKK70" s="35"/>
      <c r="AKL70" s="35"/>
      <c r="AKM70" s="35"/>
      <c r="AKN70" s="35"/>
      <c r="AKO70" s="35"/>
      <c r="AKP70" s="35"/>
      <c r="AKQ70" s="35"/>
      <c r="AKR70" s="35"/>
      <c r="AKS70" s="35"/>
      <c r="AKT70" s="35"/>
      <c r="AKU70" s="35"/>
      <c r="AKV70" s="35"/>
      <c r="AKW70" s="35"/>
      <c r="AKX70" s="35"/>
      <c r="AKY70" s="35"/>
      <c r="AKZ70" s="35"/>
      <c r="ALA70" s="35"/>
      <c r="ALB70" s="35"/>
      <c r="ALC70" s="35"/>
      <c r="ALD70" s="35"/>
      <c r="ALE70" s="35"/>
      <c r="ALF70" s="35"/>
      <c r="ALG70" s="35"/>
      <c r="ALH70" s="35"/>
      <c r="ALI70" s="35"/>
      <c r="ALJ70" s="35"/>
      <c r="ALK70" s="35"/>
      <c r="ALL70" s="35"/>
      <c r="ALM70" s="35"/>
      <c r="ALN70" s="35"/>
      <c r="ALO70" s="35"/>
      <c r="ALP70" s="35"/>
      <c r="ALQ70" s="35"/>
      <c r="ALR70" s="35"/>
      <c r="ALS70" s="35"/>
      <c r="ALT70" s="35"/>
      <c r="ALU70" s="35"/>
      <c r="ALV70" s="35"/>
      <c r="ALW70" s="35"/>
      <c r="ALX70" s="35"/>
      <c r="ALY70" s="35"/>
      <c r="ALZ70" s="35"/>
      <c r="AMA70" s="35"/>
      <c r="AMB70" s="35"/>
      <c r="AMC70" s="35"/>
      <c r="AMD70" s="35"/>
      <c r="AME70" s="35"/>
      <c r="AMF70" s="35"/>
      <c r="AMG70" s="35"/>
      <c r="AMH70" s="35"/>
      <c r="AMI70" s="35"/>
      <c r="AMJ70" s="35"/>
    </row>
    <row r="71" s="23" customFormat="true" ht="48.5" hidden="false" customHeight="true" outlineLevel="0" collapsed="false">
      <c r="A71" s="1"/>
      <c r="B71" s="2"/>
      <c r="C71" s="2"/>
      <c r="D71" s="3"/>
      <c r="E71" s="3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</row>
    <row r="72" customFormat="false" ht="32.8" hidden="false" customHeight="false" outlineLevel="0" collapsed="false">
      <c r="A72" s="37"/>
      <c r="B72" s="38"/>
      <c r="C72" s="38"/>
      <c r="D72" s="39"/>
      <c r="E72" s="39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</row>
    <row r="73" customFormat="false" ht="17.35" hidden="false" customHeight="false" outlineLevel="0" collapsed="false">
      <c r="A73" s="40"/>
      <c r="B73" s="41"/>
      <c r="C73" s="41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2"/>
      <c r="DE73" s="42"/>
      <c r="DF73" s="42"/>
      <c r="DG73" s="42"/>
      <c r="DH73" s="42"/>
      <c r="DI73" s="42"/>
      <c r="DJ73" s="42"/>
      <c r="DK73" s="42"/>
      <c r="DL73" s="42"/>
      <c r="DM73" s="42"/>
      <c r="DN73" s="42"/>
      <c r="DO73" s="42"/>
      <c r="DP73" s="42"/>
      <c r="DQ73" s="42"/>
      <c r="DR73" s="42"/>
      <c r="DS73" s="42"/>
      <c r="DT73" s="42"/>
      <c r="DU73" s="42"/>
      <c r="DV73" s="42"/>
      <c r="DW73" s="42"/>
      <c r="DX73" s="42"/>
      <c r="DY73" s="42"/>
      <c r="DZ73" s="42"/>
      <c r="EA73" s="42"/>
      <c r="EB73" s="42"/>
      <c r="EC73" s="42"/>
      <c r="ED73" s="42"/>
      <c r="EE73" s="42"/>
      <c r="EF73" s="42"/>
      <c r="EG73" s="42"/>
      <c r="EH73" s="42"/>
      <c r="EI73" s="42"/>
      <c r="EJ73" s="42"/>
      <c r="EK73" s="42"/>
      <c r="EL73" s="42"/>
      <c r="EM73" s="42"/>
      <c r="EN73" s="42"/>
      <c r="EO73" s="42"/>
      <c r="EP73" s="42"/>
      <c r="EQ73" s="42"/>
      <c r="ER73" s="42"/>
      <c r="ES73" s="42"/>
      <c r="ET73" s="42"/>
      <c r="EU73" s="42"/>
      <c r="EV73" s="42"/>
      <c r="EW73" s="42"/>
      <c r="EX73" s="42"/>
      <c r="EY73" s="42"/>
      <c r="EZ73" s="42"/>
      <c r="FA73" s="42"/>
      <c r="FB73" s="42"/>
      <c r="FC73" s="42"/>
      <c r="FD73" s="42"/>
      <c r="FE73" s="42"/>
      <c r="FF73" s="42"/>
      <c r="FG73" s="42"/>
      <c r="FH73" s="42"/>
      <c r="FI73" s="42"/>
      <c r="FJ73" s="42"/>
      <c r="FK73" s="42"/>
      <c r="FL73" s="42"/>
      <c r="FM73" s="42"/>
      <c r="FN73" s="42"/>
      <c r="FO73" s="42"/>
      <c r="FP73" s="42"/>
      <c r="FQ73" s="42"/>
      <c r="FR73" s="42"/>
      <c r="FS73" s="42"/>
      <c r="FT73" s="42"/>
      <c r="FU73" s="42"/>
      <c r="FV73" s="42"/>
      <c r="FW73" s="42"/>
      <c r="FX73" s="42"/>
      <c r="FY73" s="42"/>
      <c r="FZ73" s="42"/>
      <c r="GA73" s="42"/>
      <c r="GB73" s="42"/>
      <c r="GC73" s="42"/>
      <c r="GD73" s="42"/>
      <c r="GE73" s="42"/>
      <c r="GF73" s="42"/>
      <c r="GG73" s="42"/>
      <c r="GH73" s="42"/>
      <c r="GI73" s="42"/>
      <c r="GJ73" s="42"/>
      <c r="GK73" s="42"/>
      <c r="GL73" s="42"/>
      <c r="GM73" s="42"/>
      <c r="GN73" s="42"/>
      <c r="GO73" s="42"/>
      <c r="GP73" s="42"/>
      <c r="GQ73" s="42"/>
      <c r="GR73" s="42"/>
      <c r="GS73" s="42"/>
      <c r="GT73" s="42"/>
      <c r="GU73" s="42"/>
      <c r="GV73" s="42"/>
      <c r="GW73" s="42"/>
      <c r="GX73" s="42"/>
      <c r="GY73" s="42"/>
      <c r="GZ73" s="42"/>
      <c r="HA73" s="42"/>
      <c r="HB73" s="42"/>
      <c r="HC73" s="42"/>
      <c r="HD73" s="42"/>
      <c r="HE73" s="42"/>
      <c r="HF73" s="42"/>
      <c r="HG73" s="42"/>
      <c r="HH73" s="42"/>
      <c r="HI73" s="42"/>
      <c r="HJ73" s="42"/>
      <c r="HK73" s="42"/>
      <c r="HL73" s="42"/>
      <c r="HM73" s="42"/>
      <c r="HN73" s="42"/>
      <c r="HO73" s="42"/>
      <c r="HP73" s="42"/>
      <c r="HQ73" s="42"/>
      <c r="HR73" s="42"/>
      <c r="HS73" s="42"/>
      <c r="HT73" s="42"/>
      <c r="HU73" s="42"/>
      <c r="HV73" s="42"/>
      <c r="HW73" s="42"/>
      <c r="HX73" s="42"/>
      <c r="HY73" s="42"/>
      <c r="HZ73" s="42"/>
      <c r="IA73" s="42"/>
      <c r="IB73" s="42"/>
      <c r="IC73" s="42"/>
      <c r="ID73" s="42"/>
      <c r="IE73" s="42"/>
      <c r="IF73" s="42"/>
      <c r="IG73" s="42"/>
      <c r="IH73" s="42"/>
      <c r="II73" s="42"/>
      <c r="IJ73" s="42"/>
      <c r="IK73" s="42"/>
      <c r="IL73" s="42"/>
      <c r="IM73" s="42"/>
      <c r="IN73" s="42"/>
      <c r="IO73" s="42"/>
      <c r="IP73" s="42"/>
      <c r="IQ73" s="42"/>
      <c r="IR73" s="42"/>
      <c r="IS73" s="42"/>
      <c r="IT73" s="42"/>
      <c r="IU73" s="42"/>
      <c r="IV73" s="42"/>
      <c r="IW73" s="42"/>
      <c r="IX73" s="42"/>
      <c r="IY73" s="42"/>
      <c r="IZ73" s="42"/>
      <c r="JA73" s="42"/>
      <c r="JB73" s="42"/>
      <c r="JC73" s="42"/>
      <c r="JD73" s="42"/>
      <c r="JE73" s="42"/>
      <c r="JF73" s="42"/>
      <c r="JG73" s="42"/>
      <c r="JH73" s="42"/>
      <c r="JI73" s="42"/>
      <c r="JJ73" s="42"/>
      <c r="JK73" s="42"/>
      <c r="JL73" s="42"/>
      <c r="JM73" s="42"/>
      <c r="JN73" s="42"/>
      <c r="JO73" s="42"/>
      <c r="JP73" s="42"/>
      <c r="JQ73" s="42"/>
      <c r="JR73" s="42"/>
      <c r="JS73" s="42"/>
      <c r="JT73" s="42"/>
      <c r="JU73" s="42"/>
      <c r="JV73" s="42"/>
      <c r="JW73" s="42"/>
      <c r="JX73" s="42"/>
      <c r="JY73" s="42"/>
      <c r="JZ73" s="42"/>
      <c r="KA73" s="42"/>
      <c r="KB73" s="42"/>
      <c r="KC73" s="42"/>
      <c r="KD73" s="42"/>
      <c r="KE73" s="42"/>
      <c r="KF73" s="42"/>
      <c r="KG73" s="42"/>
      <c r="KH73" s="42"/>
      <c r="KI73" s="42"/>
      <c r="KJ73" s="42"/>
      <c r="KK73" s="42"/>
      <c r="KL73" s="42"/>
      <c r="KM73" s="42"/>
      <c r="KN73" s="42"/>
      <c r="KO73" s="42"/>
      <c r="KP73" s="42"/>
      <c r="KQ73" s="42"/>
      <c r="KR73" s="42"/>
      <c r="KS73" s="42"/>
      <c r="KT73" s="42"/>
      <c r="KU73" s="42"/>
      <c r="KV73" s="42"/>
      <c r="KW73" s="42"/>
      <c r="KX73" s="42"/>
      <c r="KY73" s="42"/>
      <c r="KZ73" s="42"/>
      <c r="LA73" s="42"/>
      <c r="LB73" s="42"/>
      <c r="LC73" s="42"/>
      <c r="LD73" s="42"/>
      <c r="LE73" s="42"/>
      <c r="LF73" s="42"/>
      <c r="LG73" s="42"/>
      <c r="LH73" s="42"/>
      <c r="LI73" s="42"/>
      <c r="LJ73" s="42"/>
      <c r="LK73" s="42"/>
      <c r="LL73" s="42"/>
      <c r="LM73" s="42"/>
      <c r="LN73" s="42"/>
      <c r="LO73" s="42"/>
      <c r="LP73" s="42"/>
      <c r="LQ73" s="42"/>
      <c r="LR73" s="42"/>
      <c r="LS73" s="42"/>
      <c r="LT73" s="42"/>
      <c r="LU73" s="42"/>
      <c r="LV73" s="42"/>
      <c r="LW73" s="42"/>
      <c r="LX73" s="42"/>
      <c r="LY73" s="42"/>
      <c r="LZ73" s="42"/>
      <c r="MA73" s="42"/>
      <c r="MB73" s="42"/>
      <c r="MC73" s="42"/>
      <c r="MD73" s="42"/>
      <c r="ME73" s="42"/>
      <c r="MF73" s="42"/>
      <c r="MG73" s="42"/>
      <c r="MH73" s="42"/>
      <c r="MI73" s="42"/>
      <c r="MJ73" s="42"/>
      <c r="MK73" s="42"/>
      <c r="ML73" s="42"/>
      <c r="MM73" s="42"/>
      <c r="MN73" s="42"/>
      <c r="MO73" s="42"/>
      <c r="MP73" s="42"/>
      <c r="MQ73" s="42"/>
      <c r="MR73" s="42"/>
      <c r="MS73" s="42"/>
      <c r="MT73" s="42"/>
      <c r="MU73" s="42"/>
      <c r="MV73" s="42"/>
      <c r="MW73" s="42"/>
      <c r="MX73" s="42"/>
      <c r="MY73" s="42"/>
      <c r="MZ73" s="42"/>
      <c r="NA73" s="42"/>
      <c r="NB73" s="42"/>
      <c r="NC73" s="42"/>
      <c r="ND73" s="42"/>
      <c r="NE73" s="42"/>
      <c r="NF73" s="42"/>
      <c r="NG73" s="42"/>
      <c r="NH73" s="42"/>
      <c r="NI73" s="42"/>
      <c r="NJ73" s="42"/>
      <c r="NK73" s="42"/>
      <c r="NL73" s="42"/>
      <c r="NM73" s="42"/>
      <c r="NN73" s="42"/>
      <c r="NO73" s="42"/>
      <c r="NP73" s="42"/>
      <c r="NQ73" s="42"/>
      <c r="NR73" s="42"/>
      <c r="NS73" s="42"/>
      <c r="NT73" s="42"/>
      <c r="NU73" s="42"/>
      <c r="NV73" s="42"/>
      <c r="NW73" s="42"/>
      <c r="NX73" s="42"/>
      <c r="NY73" s="42"/>
      <c r="NZ73" s="42"/>
      <c r="OA73" s="42"/>
      <c r="OB73" s="42"/>
      <c r="OC73" s="42"/>
      <c r="OD73" s="42"/>
      <c r="OE73" s="42"/>
      <c r="OF73" s="42"/>
      <c r="OG73" s="42"/>
      <c r="OH73" s="42"/>
      <c r="OI73" s="42"/>
      <c r="OJ73" s="42"/>
      <c r="OK73" s="42"/>
      <c r="OL73" s="42"/>
      <c r="OM73" s="42"/>
      <c r="ON73" s="42"/>
      <c r="OO73" s="42"/>
      <c r="OP73" s="42"/>
      <c r="OQ73" s="42"/>
      <c r="OR73" s="42"/>
      <c r="OS73" s="42"/>
      <c r="OT73" s="42"/>
      <c r="OU73" s="42"/>
      <c r="OV73" s="42"/>
      <c r="OW73" s="42"/>
      <c r="OX73" s="42"/>
      <c r="OY73" s="42"/>
      <c r="OZ73" s="42"/>
      <c r="PA73" s="42"/>
      <c r="PB73" s="42"/>
      <c r="PC73" s="42"/>
      <c r="PD73" s="42"/>
      <c r="PE73" s="42"/>
      <c r="PF73" s="42"/>
      <c r="PG73" s="42"/>
      <c r="PH73" s="42"/>
      <c r="PI73" s="42"/>
      <c r="PJ73" s="42"/>
      <c r="PK73" s="42"/>
      <c r="PL73" s="42"/>
      <c r="PM73" s="42"/>
      <c r="PN73" s="42"/>
      <c r="PO73" s="42"/>
      <c r="PP73" s="42"/>
      <c r="PQ73" s="42"/>
      <c r="PR73" s="42"/>
      <c r="PS73" s="42"/>
      <c r="PT73" s="42"/>
      <c r="PU73" s="42"/>
      <c r="PV73" s="42"/>
      <c r="PW73" s="42"/>
      <c r="PX73" s="42"/>
      <c r="PY73" s="42"/>
      <c r="PZ73" s="42"/>
      <c r="QA73" s="42"/>
      <c r="QB73" s="42"/>
      <c r="QC73" s="42"/>
      <c r="QD73" s="42"/>
      <c r="QE73" s="42"/>
      <c r="QF73" s="42"/>
      <c r="QG73" s="42"/>
      <c r="QH73" s="42"/>
      <c r="QI73" s="42"/>
      <c r="QJ73" s="42"/>
      <c r="QK73" s="42"/>
      <c r="QL73" s="42"/>
      <c r="QM73" s="42"/>
      <c r="QN73" s="42"/>
      <c r="QO73" s="42"/>
      <c r="QP73" s="42"/>
      <c r="QQ73" s="42"/>
      <c r="QR73" s="42"/>
      <c r="QS73" s="42"/>
      <c r="QT73" s="42"/>
      <c r="QU73" s="42"/>
      <c r="QV73" s="42"/>
      <c r="QW73" s="42"/>
      <c r="QX73" s="42"/>
      <c r="QY73" s="42"/>
      <c r="QZ73" s="42"/>
      <c r="RA73" s="42"/>
      <c r="RB73" s="42"/>
      <c r="RC73" s="42"/>
      <c r="RD73" s="42"/>
      <c r="RE73" s="42"/>
      <c r="RF73" s="42"/>
      <c r="RG73" s="42"/>
      <c r="RH73" s="42"/>
      <c r="RI73" s="42"/>
      <c r="RJ73" s="42"/>
      <c r="RK73" s="42"/>
      <c r="RL73" s="42"/>
      <c r="RM73" s="42"/>
      <c r="RN73" s="42"/>
      <c r="RO73" s="42"/>
      <c r="RP73" s="42"/>
      <c r="RQ73" s="42"/>
      <c r="RR73" s="42"/>
      <c r="RS73" s="42"/>
      <c r="RT73" s="42"/>
      <c r="RU73" s="42"/>
      <c r="RV73" s="42"/>
      <c r="RW73" s="42"/>
      <c r="RX73" s="42"/>
      <c r="RY73" s="42"/>
      <c r="RZ73" s="42"/>
      <c r="SA73" s="42"/>
      <c r="SB73" s="42"/>
      <c r="SC73" s="42"/>
      <c r="SD73" s="42"/>
      <c r="SE73" s="42"/>
      <c r="SF73" s="42"/>
      <c r="SG73" s="42"/>
      <c r="SH73" s="42"/>
      <c r="SI73" s="42"/>
      <c r="SJ73" s="42"/>
      <c r="SK73" s="42"/>
      <c r="SL73" s="42"/>
      <c r="SM73" s="42"/>
      <c r="SN73" s="42"/>
      <c r="SO73" s="42"/>
      <c r="SP73" s="42"/>
      <c r="SQ73" s="42"/>
      <c r="SR73" s="42"/>
      <c r="SS73" s="42"/>
      <c r="ST73" s="42"/>
      <c r="SU73" s="42"/>
      <c r="SV73" s="42"/>
      <c r="SW73" s="42"/>
      <c r="SX73" s="42"/>
      <c r="SY73" s="42"/>
      <c r="SZ73" s="42"/>
      <c r="TA73" s="42"/>
      <c r="TB73" s="42"/>
      <c r="TC73" s="42"/>
      <c r="TD73" s="42"/>
      <c r="TE73" s="42"/>
      <c r="TF73" s="42"/>
      <c r="TG73" s="42"/>
      <c r="TH73" s="42"/>
      <c r="TI73" s="42"/>
      <c r="TJ73" s="42"/>
      <c r="TK73" s="42"/>
      <c r="TL73" s="42"/>
      <c r="TM73" s="42"/>
      <c r="TN73" s="42"/>
      <c r="TO73" s="42"/>
      <c r="TP73" s="42"/>
      <c r="TQ73" s="42"/>
      <c r="TR73" s="42"/>
      <c r="TS73" s="42"/>
      <c r="TT73" s="42"/>
      <c r="TU73" s="42"/>
      <c r="TV73" s="42"/>
      <c r="TW73" s="42"/>
      <c r="TX73" s="42"/>
      <c r="TY73" s="42"/>
      <c r="TZ73" s="42"/>
      <c r="UA73" s="42"/>
      <c r="UB73" s="42"/>
      <c r="UC73" s="42"/>
      <c r="UD73" s="42"/>
      <c r="UE73" s="42"/>
      <c r="UF73" s="42"/>
      <c r="UG73" s="42"/>
      <c r="UH73" s="42"/>
      <c r="UI73" s="42"/>
      <c r="UJ73" s="42"/>
      <c r="UK73" s="42"/>
      <c r="UL73" s="42"/>
      <c r="UM73" s="42"/>
      <c r="UN73" s="42"/>
      <c r="UO73" s="42"/>
      <c r="UP73" s="42"/>
      <c r="UQ73" s="42"/>
      <c r="UR73" s="42"/>
      <c r="US73" s="42"/>
      <c r="UT73" s="42"/>
      <c r="UU73" s="42"/>
      <c r="UV73" s="42"/>
      <c r="UW73" s="42"/>
      <c r="UX73" s="42"/>
      <c r="UY73" s="42"/>
      <c r="UZ73" s="42"/>
      <c r="VA73" s="42"/>
      <c r="VB73" s="42"/>
      <c r="VC73" s="42"/>
      <c r="VD73" s="42"/>
      <c r="VE73" s="42"/>
      <c r="VF73" s="42"/>
      <c r="VG73" s="42"/>
      <c r="VH73" s="42"/>
      <c r="VI73" s="42"/>
      <c r="VJ73" s="42"/>
      <c r="VK73" s="42"/>
      <c r="VL73" s="42"/>
      <c r="VM73" s="42"/>
      <c r="VN73" s="42"/>
      <c r="VO73" s="42"/>
      <c r="VP73" s="42"/>
      <c r="VQ73" s="42"/>
      <c r="VR73" s="42"/>
      <c r="VS73" s="42"/>
      <c r="VT73" s="42"/>
      <c r="VU73" s="42"/>
      <c r="VV73" s="42"/>
      <c r="VW73" s="42"/>
      <c r="VX73" s="42"/>
      <c r="VY73" s="42"/>
      <c r="VZ73" s="42"/>
      <c r="WA73" s="42"/>
      <c r="WB73" s="42"/>
      <c r="WC73" s="42"/>
      <c r="WD73" s="42"/>
      <c r="WE73" s="42"/>
      <c r="WF73" s="42"/>
      <c r="WG73" s="42"/>
      <c r="WH73" s="42"/>
      <c r="WI73" s="42"/>
      <c r="WJ73" s="42"/>
      <c r="WK73" s="42"/>
      <c r="WL73" s="42"/>
      <c r="WM73" s="42"/>
      <c r="WN73" s="42"/>
      <c r="WO73" s="42"/>
      <c r="WP73" s="42"/>
      <c r="WQ73" s="42"/>
      <c r="WR73" s="42"/>
      <c r="WS73" s="42"/>
      <c r="WT73" s="42"/>
      <c r="WU73" s="42"/>
      <c r="WV73" s="42"/>
      <c r="WW73" s="42"/>
      <c r="WX73" s="42"/>
      <c r="WY73" s="42"/>
      <c r="WZ73" s="42"/>
      <c r="XA73" s="42"/>
      <c r="XB73" s="42"/>
      <c r="XC73" s="42"/>
      <c r="XD73" s="42"/>
      <c r="XE73" s="42"/>
      <c r="XF73" s="42"/>
      <c r="XG73" s="42"/>
      <c r="XH73" s="42"/>
      <c r="XI73" s="42"/>
      <c r="XJ73" s="42"/>
      <c r="XK73" s="42"/>
      <c r="XL73" s="42"/>
      <c r="XM73" s="42"/>
      <c r="XN73" s="42"/>
      <c r="XO73" s="42"/>
      <c r="XP73" s="42"/>
      <c r="XQ73" s="42"/>
      <c r="XR73" s="42"/>
      <c r="XS73" s="42"/>
      <c r="XT73" s="42"/>
      <c r="XU73" s="42"/>
      <c r="XV73" s="42"/>
      <c r="XW73" s="42"/>
      <c r="XX73" s="42"/>
      <c r="XY73" s="42"/>
      <c r="XZ73" s="42"/>
      <c r="YA73" s="42"/>
      <c r="YB73" s="42"/>
      <c r="YC73" s="42"/>
      <c r="YD73" s="42"/>
      <c r="YE73" s="42"/>
      <c r="YF73" s="42"/>
      <c r="YG73" s="42"/>
      <c r="YH73" s="42"/>
      <c r="YI73" s="42"/>
      <c r="YJ73" s="42"/>
      <c r="YK73" s="42"/>
      <c r="YL73" s="42"/>
      <c r="YM73" s="42"/>
      <c r="YN73" s="42"/>
      <c r="YO73" s="42"/>
      <c r="YP73" s="42"/>
      <c r="YQ73" s="42"/>
      <c r="YR73" s="42"/>
      <c r="YS73" s="42"/>
      <c r="YT73" s="42"/>
      <c r="YU73" s="42"/>
      <c r="YV73" s="42"/>
      <c r="YW73" s="42"/>
      <c r="YX73" s="42"/>
      <c r="YY73" s="42"/>
      <c r="YZ73" s="42"/>
      <c r="ZA73" s="42"/>
      <c r="ZB73" s="42"/>
      <c r="ZC73" s="42"/>
      <c r="ZD73" s="42"/>
      <c r="ZE73" s="42"/>
      <c r="ZF73" s="42"/>
      <c r="ZG73" s="42"/>
      <c r="ZH73" s="42"/>
      <c r="ZI73" s="42"/>
      <c r="ZJ73" s="42"/>
      <c r="ZK73" s="42"/>
      <c r="ZL73" s="42"/>
      <c r="ZM73" s="42"/>
      <c r="ZN73" s="42"/>
      <c r="ZO73" s="42"/>
      <c r="ZP73" s="42"/>
      <c r="ZQ73" s="42"/>
      <c r="ZR73" s="42"/>
      <c r="ZS73" s="42"/>
      <c r="ZT73" s="42"/>
      <c r="ZU73" s="42"/>
      <c r="ZV73" s="42"/>
      <c r="ZW73" s="42"/>
      <c r="ZX73" s="42"/>
      <c r="ZY73" s="42"/>
      <c r="ZZ73" s="42"/>
      <c r="AAA73" s="42"/>
      <c r="AAB73" s="42"/>
      <c r="AAC73" s="42"/>
      <c r="AAD73" s="42"/>
      <c r="AAE73" s="42"/>
      <c r="AAF73" s="42"/>
      <c r="AAG73" s="42"/>
      <c r="AAH73" s="42"/>
      <c r="AAI73" s="42"/>
      <c r="AAJ73" s="42"/>
      <c r="AAK73" s="42"/>
      <c r="AAL73" s="42"/>
      <c r="AAM73" s="42"/>
      <c r="AAN73" s="42"/>
      <c r="AAO73" s="42"/>
      <c r="AAP73" s="42"/>
      <c r="AAQ73" s="42"/>
      <c r="AAR73" s="42"/>
      <c r="AAS73" s="42"/>
      <c r="AAT73" s="42"/>
      <c r="AAU73" s="42"/>
      <c r="AAV73" s="42"/>
      <c r="AAW73" s="42"/>
      <c r="AAX73" s="42"/>
      <c r="AAY73" s="42"/>
      <c r="AAZ73" s="42"/>
      <c r="ABA73" s="42"/>
      <c r="ABB73" s="42"/>
      <c r="ABC73" s="42"/>
      <c r="ABD73" s="42"/>
      <c r="ABE73" s="42"/>
      <c r="ABF73" s="42"/>
      <c r="ABG73" s="42"/>
      <c r="ABH73" s="42"/>
      <c r="ABI73" s="42"/>
      <c r="ABJ73" s="42"/>
      <c r="ABK73" s="42"/>
      <c r="ABL73" s="42"/>
      <c r="ABM73" s="42"/>
      <c r="ABN73" s="42"/>
      <c r="ABO73" s="42"/>
      <c r="ABP73" s="42"/>
      <c r="ABQ73" s="42"/>
      <c r="ABR73" s="42"/>
      <c r="ABS73" s="42"/>
      <c r="ABT73" s="42"/>
      <c r="ABU73" s="42"/>
      <c r="ABV73" s="42"/>
      <c r="ABW73" s="42"/>
      <c r="ABX73" s="42"/>
      <c r="ABY73" s="42"/>
      <c r="ABZ73" s="42"/>
      <c r="ACA73" s="42"/>
      <c r="ACB73" s="42"/>
      <c r="ACC73" s="42"/>
      <c r="ACD73" s="42"/>
      <c r="ACE73" s="42"/>
      <c r="ACF73" s="42"/>
      <c r="ACG73" s="42"/>
      <c r="ACH73" s="42"/>
      <c r="ACI73" s="42"/>
      <c r="ACJ73" s="42"/>
      <c r="ACK73" s="42"/>
      <c r="ACL73" s="42"/>
      <c r="ACM73" s="42"/>
      <c r="ACN73" s="42"/>
      <c r="ACO73" s="42"/>
      <c r="ACP73" s="42"/>
      <c r="ACQ73" s="42"/>
      <c r="ACR73" s="42"/>
      <c r="ACS73" s="42"/>
      <c r="ACT73" s="42"/>
      <c r="ACU73" s="42"/>
      <c r="ACV73" s="42"/>
      <c r="ACW73" s="42"/>
      <c r="ACX73" s="42"/>
      <c r="ACY73" s="42"/>
      <c r="ACZ73" s="42"/>
      <c r="ADA73" s="42"/>
      <c r="ADB73" s="42"/>
      <c r="ADC73" s="42"/>
      <c r="ADD73" s="42"/>
      <c r="ADE73" s="42"/>
      <c r="ADF73" s="42"/>
      <c r="ADG73" s="42"/>
      <c r="ADH73" s="42"/>
      <c r="ADI73" s="42"/>
      <c r="ADJ73" s="42"/>
      <c r="ADK73" s="42"/>
      <c r="ADL73" s="42"/>
      <c r="ADM73" s="42"/>
      <c r="ADN73" s="42"/>
      <c r="ADO73" s="42"/>
      <c r="ADP73" s="42"/>
      <c r="ADQ73" s="42"/>
      <c r="ADR73" s="42"/>
      <c r="ADS73" s="42"/>
      <c r="ADT73" s="42"/>
      <c r="ADU73" s="42"/>
      <c r="ADV73" s="42"/>
      <c r="ADW73" s="42"/>
      <c r="ADX73" s="42"/>
      <c r="ADY73" s="42"/>
      <c r="ADZ73" s="42"/>
      <c r="AEA73" s="42"/>
      <c r="AEB73" s="42"/>
      <c r="AEC73" s="42"/>
      <c r="AED73" s="42"/>
      <c r="AEE73" s="42"/>
      <c r="AEF73" s="42"/>
      <c r="AEG73" s="42"/>
      <c r="AEH73" s="42"/>
      <c r="AEI73" s="42"/>
      <c r="AEJ73" s="42"/>
      <c r="AEK73" s="42"/>
      <c r="AEL73" s="42"/>
      <c r="AEM73" s="42"/>
      <c r="AEN73" s="42"/>
      <c r="AEO73" s="42"/>
      <c r="AEP73" s="42"/>
      <c r="AEQ73" s="42"/>
      <c r="AER73" s="42"/>
      <c r="AES73" s="42"/>
      <c r="AET73" s="42"/>
      <c r="AEU73" s="42"/>
      <c r="AEV73" s="42"/>
      <c r="AEW73" s="42"/>
      <c r="AEX73" s="42"/>
      <c r="AEY73" s="42"/>
      <c r="AEZ73" s="42"/>
      <c r="AFA73" s="42"/>
      <c r="AFB73" s="42"/>
      <c r="AFC73" s="42"/>
      <c r="AFD73" s="42"/>
      <c r="AFE73" s="42"/>
      <c r="AFF73" s="42"/>
      <c r="AFG73" s="42"/>
      <c r="AFH73" s="42"/>
      <c r="AFI73" s="42"/>
      <c r="AFJ73" s="42"/>
      <c r="AFK73" s="42"/>
      <c r="AFL73" s="42"/>
      <c r="AFM73" s="42"/>
      <c r="AFN73" s="42"/>
      <c r="AFO73" s="42"/>
      <c r="AFP73" s="42"/>
      <c r="AFQ73" s="42"/>
      <c r="AFR73" s="42"/>
      <c r="AFS73" s="42"/>
      <c r="AFT73" s="42"/>
      <c r="AFU73" s="42"/>
      <c r="AFV73" s="42"/>
      <c r="AFW73" s="42"/>
      <c r="AFX73" s="42"/>
      <c r="AFY73" s="42"/>
      <c r="AFZ73" s="42"/>
      <c r="AGA73" s="42"/>
      <c r="AGB73" s="42"/>
      <c r="AGC73" s="42"/>
      <c r="AGD73" s="42"/>
      <c r="AGE73" s="42"/>
      <c r="AGF73" s="42"/>
      <c r="AGG73" s="42"/>
      <c r="AGH73" s="42"/>
      <c r="AGI73" s="42"/>
      <c r="AGJ73" s="42"/>
      <c r="AGK73" s="42"/>
      <c r="AGL73" s="42"/>
      <c r="AGM73" s="42"/>
      <c r="AGN73" s="42"/>
      <c r="AGO73" s="42"/>
      <c r="AGP73" s="42"/>
      <c r="AGQ73" s="42"/>
      <c r="AGR73" s="42"/>
      <c r="AGS73" s="42"/>
      <c r="AGT73" s="42"/>
      <c r="AGU73" s="42"/>
      <c r="AGV73" s="42"/>
      <c r="AGW73" s="42"/>
      <c r="AGX73" s="42"/>
      <c r="AGY73" s="42"/>
      <c r="AGZ73" s="42"/>
      <c r="AHA73" s="42"/>
      <c r="AHB73" s="42"/>
      <c r="AHC73" s="42"/>
      <c r="AHD73" s="42"/>
      <c r="AHE73" s="42"/>
      <c r="AHF73" s="42"/>
      <c r="AHG73" s="42"/>
      <c r="AHH73" s="42"/>
      <c r="AHI73" s="42"/>
      <c r="AHJ73" s="42"/>
      <c r="AHK73" s="42"/>
      <c r="AHL73" s="42"/>
      <c r="AHM73" s="42"/>
      <c r="AHN73" s="42"/>
      <c r="AHO73" s="42"/>
      <c r="AHP73" s="42"/>
      <c r="AHQ73" s="42"/>
      <c r="AHR73" s="42"/>
      <c r="AHS73" s="42"/>
      <c r="AHT73" s="42"/>
      <c r="AHU73" s="42"/>
      <c r="AHV73" s="42"/>
      <c r="AHW73" s="42"/>
      <c r="AHX73" s="42"/>
      <c r="AHY73" s="42"/>
      <c r="AHZ73" s="42"/>
      <c r="AIA73" s="42"/>
      <c r="AIB73" s="42"/>
      <c r="AIC73" s="42"/>
      <c r="AID73" s="42"/>
      <c r="AIE73" s="42"/>
      <c r="AIF73" s="42"/>
      <c r="AIG73" s="42"/>
      <c r="AIH73" s="42"/>
      <c r="AII73" s="42"/>
      <c r="AIJ73" s="42"/>
      <c r="AIK73" s="42"/>
      <c r="AIL73" s="42"/>
      <c r="AIM73" s="42"/>
      <c r="AIN73" s="42"/>
      <c r="AIO73" s="42"/>
      <c r="AIP73" s="42"/>
      <c r="AIQ73" s="42"/>
      <c r="AIR73" s="42"/>
      <c r="AIS73" s="42"/>
      <c r="AIT73" s="42"/>
      <c r="AIU73" s="42"/>
      <c r="AIV73" s="42"/>
      <c r="AIW73" s="42"/>
      <c r="AIX73" s="42"/>
      <c r="AIY73" s="42"/>
      <c r="AIZ73" s="42"/>
      <c r="AJA73" s="42"/>
      <c r="AJB73" s="42"/>
      <c r="AJC73" s="42"/>
      <c r="AJD73" s="42"/>
      <c r="AJE73" s="42"/>
      <c r="AJF73" s="42"/>
      <c r="AJG73" s="42"/>
      <c r="AJH73" s="42"/>
      <c r="AJI73" s="42"/>
      <c r="AJJ73" s="42"/>
      <c r="AJK73" s="42"/>
      <c r="AJL73" s="42"/>
      <c r="AJM73" s="42"/>
      <c r="AJN73" s="42"/>
      <c r="AJO73" s="42"/>
      <c r="AJP73" s="42"/>
      <c r="AJQ73" s="42"/>
      <c r="AJR73" s="42"/>
      <c r="AJS73" s="42"/>
      <c r="AJT73" s="42"/>
      <c r="AJU73" s="42"/>
      <c r="AJV73" s="42"/>
      <c r="AJW73" s="42"/>
      <c r="AJX73" s="42"/>
      <c r="AJY73" s="42"/>
      <c r="AJZ73" s="42"/>
      <c r="AKA73" s="42"/>
      <c r="AKB73" s="42"/>
      <c r="AKC73" s="42"/>
      <c r="AKD73" s="42"/>
      <c r="AKE73" s="42"/>
      <c r="AKF73" s="42"/>
      <c r="AKG73" s="42"/>
      <c r="AKH73" s="42"/>
      <c r="AKI73" s="42"/>
      <c r="AKJ73" s="42"/>
      <c r="AKK73" s="42"/>
      <c r="AKL73" s="42"/>
      <c r="AKM73" s="42"/>
      <c r="AKN73" s="42"/>
      <c r="AKO73" s="42"/>
      <c r="AKP73" s="42"/>
      <c r="AKQ73" s="42"/>
      <c r="AKR73" s="42"/>
      <c r="AKS73" s="42"/>
      <c r="AKT73" s="42"/>
      <c r="AKU73" s="42"/>
      <c r="AKV73" s="42"/>
      <c r="AKW73" s="42"/>
      <c r="AKX73" s="42"/>
      <c r="AKY73" s="42"/>
      <c r="AKZ73" s="42"/>
      <c r="ALA73" s="42"/>
      <c r="ALB73" s="42"/>
      <c r="ALC73" s="42"/>
      <c r="ALD73" s="42"/>
      <c r="ALE73" s="42"/>
      <c r="ALF73" s="42"/>
      <c r="ALG73" s="42"/>
      <c r="ALH73" s="42"/>
      <c r="ALI73" s="42"/>
      <c r="ALJ73" s="42"/>
      <c r="ALK73" s="42"/>
      <c r="ALL73" s="42"/>
      <c r="ALM73" s="42"/>
      <c r="ALN73" s="42"/>
      <c r="ALO73" s="42"/>
      <c r="ALP73" s="42"/>
      <c r="ALQ73" s="42"/>
      <c r="ALR73" s="42"/>
      <c r="ALS73" s="42"/>
      <c r="ALT73" s="42"/>
      <c r="ALU73" s="42"/>
      <c r="ALV73" s="42"/>
      <c r="ALW73" s="42"/>
      <c r="ALX73" s="42"/>
      <c r="ALY73" s="42"/>
      <c r="ALZ73" s="42"/>
      <c r="AMA73" s="42"/>
      <c r="AMB73" s="42"/>
      <c r="AMC73" s="42"/>
      <c r="AMD73" s="42"/>
      <c r="AME73" s="42"/>
      <c r="AMF73" s="42"/>
      <c r="AMG73" s="42"/>
      <c r="AMH73" s="42"/>
      <c r="AMI73" s="42"/>
      <c r="AMJ73" s="42"/>
    </row>
    <row r="74" s="35" customFormat="true" ht="17.35" hidden="false" customHeight="false" outlineLevel="0" collapsed="false">
      <c r="A74" s="40"/>
      <c r="B74" s="38"/>
      <c r="C74" s="38"/>
      <c r="D74" s="43"/>
      <c r="E74" s="4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</row>
    <row r="75" s="1" customFormat="true" ht="14.5" hidden="false" customHeight="false" outlineLevel="0" collapsed="false">
      <c r="B75" s="2"/>
      <c r="C75" s="2"/>
      <c r="D75" s="3"/>
    </row>
    <row r="76" s="1" customFormat="true" ht="14.5" hidden="false" customHeight="false" outlineLevel="0" collapsed="false">
      <c r="B76" s="2"/>
      <c r="C76" s="2"/>
      <c r="D76" s="3"/>
    </row>
    <row r="77" s="42" customFormat="true" ht="14.5" hidden="false" customHeight="false" outlineLevel="0" collapsed="false">
      <c r="A77" s="1"/>
      <c r="B77" s="2"/>
      <c r="C77" s="2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</row>
    <row r="78" s="1" customFormat="true" ht="14.5" hidden="false" customHeight="false" outlineLevel="0" collapsed="false">
      <c r="B78" s="2"/>
      <c r="C78" s="2"/>
      <c r="D78" s="3"/>
    </row>
    <row r="79" s="1" customFormat="true" ht="14.5" hidden="false" customHeight="false" outlineLevel="0" collapsed="false">
      <c r="B79" s="2"/>
      <c r="C79" s="2"/>
      <c r="D79" s="3"/>
    </row>
    <row r="80" s="1" customFormat="true" ht="14.5" hidden="false" customHeight="false" outlineLevel="0" collapsed="false">
      <c r="B80" s="2"/>
      <c r="C80" s="2"/>
      <c r="D80" s="3"/>
    </row>
    <row r="81" s="1" customFormat="true" ht="14.5" hidden="false" customHeight="false" outlineLevel="0" collapsed="false">
      <c r="B81" s="2"/>
      <c r="C81" s="2"/>
      <c r="D81" s="3"/>
    </row>
    <row r="82" s="1" customFormat="true" ht="14.5" hidden="false" customHeight="false" outlineLevel="0" collapsed="false">
      <c r="B82" s="2"/>
      <c r="C82" s="2"/>
      <c r="D82" s="3"/>
    </row>
    <row r="84" s="1" customFormat="true" ht="14.5" hidden="false" customHeight="false" outlineLevel="0" collapsed="false">
      <c r="B84" s="2"/>
      <c r="C84" s="2"/>
      <c r="D84" s="3"/>
    </row>
    <row r="85" s="1" customFormat="true" ht="14.5" hidden="false" customHeight="false" outlineLevel="0" collapsed="false">
      <c r="B85" s="2"/>
      <c r="C85" s="2"/>
      <c r="D85" s="3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3">
    <mergeCell ref="B1:E1"/>
    <mergeCell ref="B2:E2"/>
    <mergeCell ref="B3:E3"/>
    <mergeCell ref="B4:E4"/>
    <mergeCell ref="B5:E5"/>
    <mergeCell ref="A7:E7"/>
    <mergeCell ref="A9:A10"/>
    <mergeCell ref="B9:B10"/>
    <mergeCell ref="C9:C10"/>
    <mergeCell ref="D9:E10"/>
    <mergeCell ref="A68:E68"/>
    <mergeCell ref="B70:E70"/>
    <mergeCell ref="D72:E72"/>
  </mergeCells>
  <printOptions headings="false" gridLines="false" gridLinesSet="true" horizontalCentered="false" verticalCentered="false"/>
  <pageMargins left="0.708333333333333" right="0.708333333333333" top="0.914583333333333" bottom="0.747916666666667" header="0.747916666666667" footer="0.511811023622047"/>
  <pageSetup paperSize="9" scale="100" fitToWidth="1" fitToHeight="3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427</TotalTime>
  <Application>LibreOffice/25.2.7.2$Windows_x86 LibreOffice_project/5cbfd1ab6520636bb5f7b99185aa69bd7456825d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2025-11-13T12:25:49Z</cp:lastPrinted>
  <dcterms:modified xsi:type="dcterms:W3CDTF">2025-12-26T13:18:02Z</dcterms:modified>
  <cp:revision>123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